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51C83994-1894-4E84-A9B9-A706B684ACC1}" xr6:coauthVersionLast="47" xr6:coauthVersionMax="47" xr10:uidLastSave="{00000000-0000-0000-0000-000000000000}"/>
  <bookViews>
    <workbookView xWindow="-108" yWindow="-108" windowWidth="23256" windowHeight="12456" firstSheet="3" activeTab="6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0" l="1"/>
  <c r="G34" i="10" s="1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J14" i="10"/>
  <c r="F14" i="10"/>
  <c r="I14" i="10" l="1"/>
  <c r="I22" i="10" s="1"/>
  <c r="I28" i="10" s="1"/>
  <c r="I29" i="10" s="1"/>
  <c r="H14" i="10"/>
  <c r="G14" i="10"/>
  <c r="G29" i="10" s="1"/>
  <c r="J22" i="10"/>
  <c r="J28" i="10" s="1"/>
  <c r="J29" i="10" s="1"/>
  <c r="F22" i="10"/>
  <c r="F28" i="10" s="1"/>
  <c r="F29" i="10" s="1"/>
</calcChain>
</file>

<file path=xl/sharedStrings.xml><?xml version="1.0" encoding="utf-8"?>
<sst xmlns="http://schemas.openxmlformats.org/spreadsheetml/2006/main" count="522" uniqueCount="211">
  <si>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</si>
  <si>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</si>
  <si>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</si>
  <si>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</si>
  <si>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</si>
  <si>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</si>
  <si>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</si>
  <si>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</si>
  <si>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</si>
  <si>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</si>
  <si>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</si>
  <si>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</si>
  <si>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</si>
  <si>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</si>
  <si>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</si>
  <si>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</si>
  <si>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</si>
  <si>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</si>
  <si>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</si>
  <si>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</si>
  <si>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</si>
  <si>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</si>
  <si>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</si>
  <si>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</si>
  <si>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</si>
  <si>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</si>
  <si>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</si>
  <si>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</si>
  <si>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</si>
  <si>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</si>
  <si>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</si>
  <si>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</si>
  <si>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</si>
  <si>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</si>
  <si>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</si>
  <si>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</si>
  <si>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</si>
  <si>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</si>
  <si>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</si>
  <si>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</si>
  <si>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</si>
  <si>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</si>
  <si>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</si>
  <si>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</si>
  <si>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</si>
  <si>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</si>
  <si>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</si>
  <si>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Brojčana oznaka i naziv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</si>
  <si>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</si>
  <si>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</si>
  <si>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</si>
  <si>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</si>
  <si>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</si>
  <si>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</si>
  <si>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</si>
  <si>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</si>
  <si>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</si>
  <si>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</si>
  <si>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</si>
  <si>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</si>
  <si>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</si>
  <si>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</si>
  <si>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</si>
  <si>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</si>
  <si>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</si>
  <si>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</si>
  <si>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</si>
  <si>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FINANCIJSKI PLAN PRORAČUNSKOG KORISNIKA JEDINICE LOKALNE I PODRUČNE (REGIONALNE) SAMOUPRAVE 
OSNOVNE ŠKOLE SKRAD ZA 2024. I PROJEKCIJA ZA 2025. I 2026. GODINU</t>
  </si>
  <si>
    <t>FINANCIJSKI PLAN PRORAČUNSKOG KORISNIKA JEDINICE LOKALNE I PODRUČNE (REGIONALNE) SAMOUPRAVE 
OSNOVNE ŠKOLESKRAD ZA 2024. I PROJEKCIJA ZA 2025. I 2026. GODINU</t>
  </si>
  <si>
    <t>PRIHODI POSLOVANJA</t>
  </si>
  <si>
    <t>Izvor</t>
  </si>
  <si>
    <t>POMOĆI</t>
  </si>
  <si>
    <t>Pomoći proračunski korisnici</t>
  </si>
  <si>
    <t>Prihodi od imovine</t>
  </si>
  <si>
    <t>VLASTITI PRIHODI</t>
  </si>
  <si>
    <t>Vlastiti prihodi proračunski korisnici</t>
  </si>
  <si>
    <t>Prihodi po posebnim propisima</t>
  </si>
  <si>
    <t>PRIHODI ZA POSEBNE NAMJENE</t>
  </si>
  <si>
    <t>Prihodi za posebne namjene proračunski korisnici</t>
  </si>
  <si>
    <t>PRIHODI OD PRODAJE ILI ZAMJENE NEFINANCIJSKE IMOVINE I NAKNADE S NASLOVA OSIGURANJA</t>
  </si>
  <si>
    <t>Prihodi od nakn.štete osiguranja</t>
  </si>
  <si>
    <t>Prihodi od prodaje robe i usluga</t>
  </si>
  <si>
    <t>OPĆI PRIHODI I PRIMICI</t>
  </si>
  <si>
    <t>Opći prihodi i primici</t>
  </si>
  <si>
    <t>Prihodi za decentralizirane funkcije</t>
  </si>
  <si>
    <t>SVEUKUPNO PRIHODI</t>
  </si>
  <si>
    <t>RASHODI POSLOVANJA</t>
  </si>
  <si>
    <t>Pomoći</t>
  </si>
  <si>
    <t>Vlastiti prihodi-proračunski korisnici</t>
  </si>
  <si>
    <t>PRIHODI OD NAKNADE ŠTETE OD OSIGURANJA</t>
  </si>
  <si>
    <t>Prihodi od naknade štete -proračunski korisnci</t>
  </si>
  <si>
    <t>Financijski rashodi</t>
  </si>
  <si>
    <t xml:space="preserve">Naknade građanima i kućanstvima </t>
  </si>
  <si>
    <t>SVEUKUPNO RASHODI</t>
  </si>
  <si>
    <t>P5301</t>
  </si>
  <si>
    <t>OSNOVNOŠKOLSKO OBRAZOVANJE-ZAKONSKI STANDARD</t>
  </si>
  <si>
    <t>A530101</t>
  </si>
  <si>
    <t>OSIGURANJE UVJETA RADA</t>
  </si>
  <si>
    <t>Plaće</t>
  </si>
  <si>
    <t>Plaće za redovan rad</t>
  </si>
  <si>
    <t>Doprinosi na plaće</t>
  </si>
  <si>
    <t>Doprinosi za obvezno zdravstveno osiguranje</t>
  </si>
  <si>
    <t>Doprinosi za obvezno osiguranje u slučaju nezaposlenosti</t>
  </si>
  <si>
    <t>Naknade troškova zaposlenima</t>
  </si>
  <si>
    <t>Službena putovanja</t>
  </si>
  <si>
    <t>Naknade za prijevoz, za rad na terenu i odvojeni život</t>
  </si>
  <si>
    <t>Vlastiti prihodi</t>
  </si>
  <si>
    <t>Rashodi za materijal i energiju</t>
  </si>
  <si>
    <t>Uredski materijal i ostali materijalni rashodi</t>
  </si>
  <si>
    <t>Energija</t>
  </si>
  <si>
    <t>Materijal i dijelovi za tekuće i investicijsko održavanje</t>
  </si>
  <si>
    <t>Članarine</t>
  </si>
  <si>
    <t>Rashodi za nabavu nefinanc.imovine</t>
  </si>
  <si>
    <t>Knjige</t>
  </si>
  <si>
    <t>Prihodi za posebne namjene</t>
  </si>
  <si>
    <t xml:space="preserve">Ostali rashodi za zaposlene </t>
  </si>
  <si>
    <t>Materijal i sirovine</t>
  </si>
  <si>
    <t>Rashodi za usluge</t>
  </si>
  <si>
    <t>Usluge telefona, pošte i prijevoza</t>
  </si>
  <si>
    <t>Usluge tekućeg i investicijskog održavanja</t>
  </si>
  <si>
    <t>Komunalne usluge</t>
  </si>
  <si>
    <t>Računalne usluge</t>
  </si>
  <si>
    <t>Ostale usluge</t>
  </si>
  <si>
    <t>Ostali nespomenuti rashodi poslovanja</t>
  </si>
  <si>
    <t>Naknade za rad predstavničkih i izvršnih tijela, povjerenstava i slično</t>
  </si>
  <si>
    <t>Reprezentacija</t>
  </si>
  <si>
    <t>Pristojbe i naknade</t>
  </si>
  <si>
    <t>Ostali financijski rashodi</t>
  </si>
  <si>
    <t>Bankarske usluge i usluge platnog prometa</t>
  </si>
  <si>
    <t>Stručno usavršavanje</t>
  </si>
  <si>
    <t>Sitni inventar i auto gume</t>
  </si>
  <si>
    <t>Službena, radna i zaštitna odjeća i obuća</t>
  </si>
  <si>
    <t>Zdravstvene usluge</t>
  </si>
  <si>
    <t>Intelektualne i osobne usluge</t>
  </si>
  <si>
    <t>Premije osiguranja</t>
  </si>
  <si>
    <t>Prenesena sredstva-Prihodi za dec.funkcije</t>
  </si>
  <si>
    <t>Energija- ZR</t>
  </si>
  <si>
    <t>Naknada za prijevoz na posao i s posla</t>
  </si>
  <si>
    <t>Sitni inventar</t>
  </si>
  <si>
    <t>Troškovi sudskih postupaka</t>
  </si>
  <si>
    <t>Ostale naknade građanima i kućanstvima</t>
  </si>
  <si>
    <t>Sufinanciranje cijene prijevoza</t>
  </si>
  <si>
    <t>Prihodi od prodaje nefin.imovine i naknade štete</t>
  </si>
  <si>
    <t>A530106</t>
  </si>
  <si>
    <t>NABAVA UDŽBENIKA ZA UČENIKE OŠ</t>
  </si>
  <si>
    <t>A530107</t>
  </si>
  <si>
    <t>PREHRANA ZA UČENIKE U OSNOVNIM ŠKOLAMA</t>
  </si>
  <si>
    <t>P5302</t>
  </si>
  <si>
    <t>OSNOVNOŠKOLSKO OBRAZOVANJE-IZNAD STANDARDA</t>
  </si>
  <si>
    <t>A530202</t>
  </si>
  <si>
    <t>PRODUŽENI BORAVAK UČENIKA-PUTNIKA</t>
  </si>
  <si>
    <t>Porezni i ostali prihodi</t>
  </si>
  <si>
    <t>A530209</t>
  </si>
  <si>
    <t>SUFINANCIRANJE RADA POMOĆNIKA U NASTAVI</t>
  </si>
  <si>
    <t>Predfinanciranje EU projekata</t>
  </si>
  <si>
    <t>Pomoći iz državnog proračuna</t>
  </si>
  <si>
    <t>Pomoći za provođenje EU projekata</t>
  </si>
  <si>
    <t>A530222</t>
  </si>
  <si>
    <t>PROGRAMI ŠKOLSKOG KURIKULUMA</t>
  </si>
  <si>
    <t>Naknade građanima i kućanstvima u naravi</t>
  </si>
  <si>
    <t>A530232</t>
  </si>
  <si>
    <t>PROGRAM EU- ERASMUS +</t>
  </si>
  <si>
    <t>Pomoći za izvođenje EU projekata</t>
  </si>
  <si>
    <t>A530240</t>
  </si>
  <si>
    <t xml:space="preserve">PROGRAM OSIGURANJA BESPLATNIH ZALIHA MENSTRUALNIH I HIGIJENSKIH </t>
  </si>
  <si>
    <t xml:space="preserve">Pomoći </t>
  </si>
  <si>
    <t>Tekuće donacije u naravi</t>
  </si>
  <si>
    <t>A530801</t>
  </si>
  <si>
    <t>PROGRAM OPREMANJA USTANOVA ŠKOLSTVA</t>
  </si>
  <si>
    <t>Donacije</t>
  </si>
  <si>
    <t>Postrojenja i oprema</t>
  </si>
  <si>
    <t>Uredska oprema i namještaj</t>
  </si>
  <si>
    <t>Prihodi za posebne namjene - višak</t>
  </si>
  <si>
    <t xml:space="preserve">Rashodi za usluge </t>
  </si>
  <si>
    <t>Pomoći - višak</t>
  </si>
  <si>
    <t xml:space="preserve">Naknade troškova osobama izvan radnog odnosa </t>
  </si>
  <si>
    <t>P530223</t>
  </si>
  <si>
    <t xml:space="preserve">PREDŠKOLSKI ODGOJ I OBRAZOVANJE </t>
  </si>
  <si>
    <t>A530223</t>
  </si>
  <si>
    <t>PROGRAM PREDŠKOLSKOG ODGOJA I OBRAZOVANJA PRI ŠKOLI</t>
  </si>
  <si>
    <t xml:space="preserve">Ostali financijski rashodi </t>
  </si>
  <si>
    <t>Pomoći iz državnog proračuna prijenos EU sredstava</t>
  </si>
  <si>
    <t>Prenesena sredstva-dec.</t>
  </si>
  <si>
    <t>Prenesena sredstva-opći</t>
  </si>
  <si>
    <t>Prenesena sr.-pomoćnik</t>
  </si>
  <si>
    <t>Prenesena sredstva-asistent</t>
  </si>
  <si>
    <t>Prenesena sredstva-dec</t>
  </si>
  <si>
    <t>Šifra</t>
  </si>
  <si>
    <t>Plan 2024.</t>
  </si>
  <si>
    <t>Projekcija 2025.</t>
  </si>
  <si>
    <t>Projekcija 2026.</t>
  </si>
  <si>
    <t xml:space="preserve"> </t>
  </si>
  <si>
    <t>Naknade građanima i kućanstvima</t>
  </si>
  <si>
    <t>09 Obrazovanje</t>
  </si>
  <si>
    <t>3 Rashodi poslovanja</t>
  </si>
  <si>
    <t>31 Rashodi za zaposlene</t>
  </si>
  <si>
    <t>32 Materijalni rashodi</t>
  </si>
  <si>
    <t>34 Financijski rashodi</t>
  </si>
  <si>
    <t>37 Naknade građanima i kućanstvima</t>
  </si>
  <si>
    <t>38 Naknade u naravi</t>
  </si>
  <si>
    <t>4 Rashodi za nabavu dugotrajne imovine</t>
  </si>
  <si>
    <t>Novčana naknada zbog nezapošljav.inv.</t>
  </si>
  <si>
    <t>Pomoći za izvođenje EU projekata-prenesena sr-</t>
  </si>
  <si>
    <t>A530239</t>
  </si>
  <si>
    <t>Županijska škola plivanja</t>
  </si>
  <si>
    <t>SVEUKUPNO RASHODI I IZDACI</t>
  </si>
  <si>
    <t>Prenesena sredstva-Prihodi za pomoćnike</t>
  </si>
  <si>
    <t>Prenesena sredstva-preostali višak</t>
  </si>
  <si>
    <t>Opći prihodi i primitci</t>
  </si>
  <si>
    <t>Pomoći EU-višak prethodne godine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</si>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</sst>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4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Font="1" applyFill="1" applyBorder="1" applyAlignment="1">
      <alignment vertical="center"/>
    </xf>
    <xf numFmtId="3" fontId="6" fillId="0" borderId="3" xfId="0" applyNumberFormat="1" applyFont="1" applyBorder="1" applyAlignment="1">
      <alignment horizontal="right" wrapText="1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7" fillId="0" borderId="0" xfId="0" quotePrefix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Font="1" applyBorder="1" applyAlignment="1">
      <alignment horizontal="left"/>
    </xf>
    <xf numFmtId="0" fontId="9" fillId="2" borderId="3" xfId="0" applyFont="1" applyFill="1" applyBorder="1" applyAlignment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3" fontId="0" fillId="0" borderId="0" xfId="0" applyNumberFormat="1"/>
    <xf numFmtId="4" fontId="0" fillId="0" borderId="0" xfId="0" applyNumberFormat="1"/>
    <xf numFmtId="0" fontId="19" fillId="0" borderId="0" xfId="0" applyFont="1"/>
    <xf numFmtId="3" fontId="19" fillId="0" borderId="0" xfId="0" applyNumberFormat="1" applyFont="1"/>
    <xf numFmtId="2" fontId="0" fillId="0" borderId="0" xfId="0" applyNumberFormat="1"/>
    <xf numFmtId="2" fontId="6" fillId="0" borderId="4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164" fontId="0" fillId="0" borderId="0" xfId="0" applyNumberFormat="1"/>
    <xf numFmtId="4" fontId="19" fillId="0" borderId="0" xfId="0" applyNumberFormat="1" applyFont="1"/>
    <xf numFmtId="4" fontId="6" fillId="3" borderId="3" xfId="0" applyNumberFormat="1" applyFont="1" applyFill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wrapText="1"/>
    </xf>
    <xf numFmtId="4" fontId="9" fillId="3" borderId="1" xfId="0" quotePrefix="1" applyNumberFormat="1" applyFont="1" applyFill="1" applyBorder="1" applyAlignment="1">
      <alignment horizontal="right"/>
    </xf>
    <xf numFmtId="4" fontId="9" fillId="4" borderId="1" xfId="0" quotePrefix="1" applyNumberFormat="1" applyFont="1" applyFill="1" applyBorder="1" applyAlignment="1">
      <alignment horizontal="right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opLeftCell="A10" workbookViewId="0">
      <selection activeCell="H29" sqref="H29"/>
    </sheetView>
  </sheetViews>
  <sheetFormatPr defaultRowHeight="14.4" x14ac:dyDescent="0.3"/>
  <cols>
    <col min="5" max="10" width="25.33203125" customWidth="1"/>
  </cols>
  <sheetData>
    <row r="1" spans="1:10" ht="42" customHeight="1" x14ac:dyDescent="0.3">
      <c r="A1" s="80" t="s">
        <v>67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7.399999999999999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6" x14ac:dyDescent="0.3">
      <c r="A3" s="80" t="s">
        <v>18</v>
      </c>
      <c r="B3" s="80"/>
      <c r="C3" s="80"/>
      <c r="D3" s="80"/>
      <c r="E3" s="80"/>
      <c r="F3" s="80"/>
      <c r="G3" s="80"/>
      <c r="H3" s="80"/>
      <c r="I3" s="81"/>
      <c r="J3" s="81"/>
    </row>
    <row r="4" spans="1:10" ht="17.399999999999999" x14ac:dyDescent="0.3">
      <c r="A4" s="4"/>
      <c r="B4" s="4"/>
      <c r="C4" s="4"/>
      <c r="D4" s="4"/>
      <c r="E4" s="4"/>
      <c r="F4" s="4"/>
      <c r="G4" s="4"/>
      <c r="H4" s="4"/>
      <c r="I4" s="5"/>
      <c r="J4" s="5"/>
    </row>
    <row r="5" spans="1:10" ht="15.6" x14ac:dyDescent="0.3">
      <c r="A5" s="80" t="s">
        <v>22</v>
      </c>
      <c r="B5" s="82"/>
      <c r="C5" s="82"/>
      <c r="D5" s="82"/>
      <c r="E5" s="82"/>
      <c r="F5" s="82"/>
      <c r="G5" s="82"/>
      <c r="H5" s="82"/>
      <c r="I5" s="82"/>
      <c r="J5" s="82"/>
    </row>
    <row r="6" spans="1:10" ht="17.399999999999999" x14ac:dyDescent="0.3">
      <c r="A6" s="1"/>
      <c r="B6" s="2"/>
      <c r="C6" s="2"/>
      <c r="D6" s="2"/>
      <c r="E6" s="6"/>
      <c r="F6" s="7"/>
      <c r="G6" s="7"/>
      <c r="H6" s="7"/>
      <c r="I6" s="7"/>
      <c r="J6" s="34" t="s">
        <v>33</v>
      </c>
    </row>
    <row r="7" spans="1:10" ht="26.4" x14ac:dyDescent="0.3">
      <c r="A7" s="27"/>
      <c r="B7" s="28"/>
      <c r="C7" s="28"/>
      <c r="D7" s="29"/>
      <c r="E7" s="30"/>
      <c r="F7" s="3" t="s">
        <v>34</v>
      </c>
      <c r="G7" s="3" t="s">
        <v>32</v>
      </c>
      <c r="H7" s="3" t="s">
        <v>42</v>
      </c>
      <c r="I7" s="3" t="s">
        <v>43</v>
      </c>
      <c r="J7" s="3" t="s">
        <v>44</v>
      </c>
    </row>
    <row r="8" spans="1:10" x14ac:dyDescent="0.3">
      <c r="A8" s="83" t="s">
        <v>0</v>
      </c>
      <c r="B8" s="84"/>
      <c r="C8" s="84"/>
      <c r="D8" s="84"/>
      <c r="E8" s="85"/>
      <c r="F8" s="72">
        <v>556947.73</v>
      </c>
      <c r="G8" s="72">
        <v>752533.28</v>
      </c>
      <c r="H8" s="72">
        <v>737805.28</v>
      </c>
      <c r="I8" s="72">
        <v>733634.88</v>
      </c>
      <c r="J8" s="72">
        <v>733634.88</v>
      </c>
    </row>
    <row r="9" spans="1:10" x14ac:dyDescent="0.3">
      <c r="A9" s="86" t="s">
        <v>36</v>
      </c>
      <c r="B9" s="87"/>
      <c r="C9" s="87"/>
      <c r="D9" s="87"/>
      <c r="E9" s="79"/>
      <c r="F9" s="74">
        <v>556947.73</v>
      </c>
      <c r="G9" s="74">
        <v>752533.28</v>
      </c>
      <c r="H9" s="74">
        <v>737805.28</v>
      </c>
      <c r="I9" s="74">
        <v>733634.88</v>
      </c>
      <c r="J9" s="74">
        <v>733634.88</v>
      </c>
    </row>
    <row r="10" spans="1:10" x14ac:dyDescent="0.3">
      <c r="A10" s="78" t="s">
        <v>37</v>
      </c>
      <c r="B10" s="79"/>
      <c r="C10" s="79"/>
      <c r="D10" s="79"/>
      <c r="E10" s="79"/>
      <c r="F10" s="32"/>
      <c r="G10" s="32"/>
      <c r="H10" s="73"/>
      <c r="I10" s="32"/>
      <c r="J10" s="32"/>
    </row>
    <row r="11" spans="1:10" x14ac:dyDescent="0.3">
      <c r="A11" s="35" t="s">
        <v>1</v>
      </c>
      <c r="B11" s="42"/>
      <c r="C11" s="42"/>
      <c r="D11" s="42"/>
      <c r="E11" s="42"/>
      <c r="F11" s="72">
        <v>556947.73</v>
      </c>
      <c r="G11" s="72">
        <v>748156.68</v>
      </c>
      <c r="H11" s="72">
        <v>742181.88</v>
      </c>
      <c r="I11" s="72">
        <v>733634.88</v>
      </c>
      <c r="J11" s="72">
        <v>733634.88</v>
      </c>
    </row>
    <row r="12" spans="1:10" x14ac:dyDescent="0.3">
      <c r="A12" s="88" t="s">
        <v>38</v>
      </c>
      <c r="B12" s="87"/>
      <c r="C12" s="87"/>
      <c r="D12" s="87"/>
      <c r="E12" s="87"/>
      <c r="F12" s="74">
        <v>552817.61</v>
      </c>
      <c r="G12" s="74">
        <v>743970.92</v>
      </c>
      <c r="H12" s="74">
        <v>739375.88</v>
      </c>
      <c r="I12" s="74">
        <v>730828.88</v>
      </c>
      <c r="J12" s="75">
        <v>730828.88</v>
      </c>
    </row>
    <row r="13" spans="1:10" x14ac:dyDescent="0.3">
      <c r="A13" s="78" t="s">
        <v>39</v>
      </c>
      <c r="B13" s="79"/>
      <c r="C13" s="79"/>
      <c r="D13" s="79"/>
      <c r="E13" s="79"/>
      <c r="F13" s="74">
        <v>4130.12</v>
      </c>
      <c r="G13" s="74">
        <v>4185.76</v>
      </c>
      <c r="H13" s="74">
        <v>2806</v>
      </c>
      <c r="I13" s="74">
        <v>2806</v>
      </c>
      <c r="J13" s="75">
        <v>2806</v>
      </c>
    </row>
    <row r="14" spans="1:10" x14ac:dyDescent="0.3">
      <c r="A14" s="89" t="s">
        <v>59</v>
      </c>
      <c r="B14" s="84"/>
      <c r="C14" s="84"/>
      <c r="D14" s="84"/>
      <c r="E14" s="84"/>
      <c r="F14" s="31">
        <f>F8-F11</f>
        <v>0</v>
      </c>
      <c r="G14" s="72">
        <f t="shared" ref="G14:J14" si="0">G8-G11</f>
        <v>4376.5999999999767</v>
      </c>
      <c r="H14" s="72">
        <f t="shared" si="0"/>
        <v>-4376.5999999999767</v>
      </c>
      <c r="I14" s="31">
        <f t="shared" si="0"/>
        <v>0</v>
      </c>
      <c r="J14" s="31">
        <f t="shared" si="0"/>
        <v>0</v>
      </c>
    </row>
    <row r="15" spans="1:10" ht="17.399999999999999" x14ac:dyDescent="0.3">
      <c r="A15" s="4"/>
      <c r="B15" s="22"/>
      <c r="C15" s="22"/>
      <c r="D15" s="22"/>
      <c r="E15" s="22"/>
      <c r="F15" s="22"/>
      <c r="G15" s="22"/>
      <c r="H15" s="23"/>
      <c r="I15" s="23"/>
      <c r="J15" s="23"/>
    </row>
    <row r="16" spans="1:10" ht="15.6" x14ac:dyDescent="0.3">
      <c r="A16" s="80" t="s">
        <v>23</v>
      </c>
      <c r="B16" s="82"/>
      <c r="C16" s="82"/>
      <c r="D16" s="82"/>
      <c r="E16" s="82"/>
      <c r="F16" s="82"/>
      <c r="G16" s="82"/>
      <c r="H16" s="82"/>
      <c r="I16" s="82"/>
      <c r="J16" s="82"/>
    </row>
    <row r="17" spans="1:10" ht="17.399999999999999" x14ac:dyDescent="0.3">
      <c r="A17" s="4"/>
      <c r="B17" s="22"/>
      <c r="C17" s="22"/>
      <c r="D17" s="22"/>
      <c r="E17" s="22"/>
      <c r="F17" s="22"/>
      <c r="G17" s="22"/>
      <c r="H17" s="23"/>
      <c r="I17" s="23"/>
      <c r="J17" s="23"/>
    </row>
    <row r="18" spans="1:10" ht="26.4" x14ac:dyDescent="0.3">
      <c r="A18" s="27"/>
      <c r="B18" s="28"/>
      <c r="C18" s="28"/>
      <c r="D18" s="29"/>
      <c r="E18" s="30"/>
      <c r="F18" s="3" t="s">
        <v>34</v>
      </c>
      <c r="G18" s="3" t="s">
        <v>32</v>
      </c>
      <c r="H18" s="3" t="s">
        <v>42</v>
      </c>
      <c r="I18" s="3" t="s">
        <v>43</v>
      </c>
      <c r="J18" s="3" t="s">
        <v>44</v>
      </c>
    </row>
    <row r="19" spans="1:10" x14ac:dyDescent="0.3">
      <c r="A19" s="78" t="s">
        <v>40</v>
      </c>
      <c r="B19" s="79"/>
      <c r="C19" s="79"/>
      <c r="D19" s="79"/>
      <c r="E19" s="79"/>
      <c r="F19" s="32"/>
      <c r="G19" s="32"/>
      <c r="H19" s="32"/>
      <c r="I19" s="32"/>
      <c r="J19" s="43"/>
    </row>
    <row r="20" spans="1:10" x14ac:dyDescent="0.3">
      <c r="A20" s="78" t="s">
        <v>41</v>
      </c>
      <c r="B20" s="79"/>
      <c r="C20" s="79"/>
      <c r="D20" s="79"/>
      <c r="E20" s="79"/>
      <c r="F20" s="32"/>
      <c r="G20" s="32"/>
      <c r="H20" s="32"/>
      <c r="I20" s="32"/>
      <c r="J20" s="43"/>
    </row>
    <row r="21" spans="1:10" x14ac:dyDescent="0.3">
      <c r="A21" s="89" t="s">
        <v>2</v>
      </c>
      <c r="B21" s="84"/>
      <c r="C21" s="84"/>
      <c r="D21" s="84"/>
      <c r="E21" s="84"/>
      <c r="F21" s="31">
        <f>F19-F20</f>
        <v>0</v>
      </c>
      <c r="G21" s="31">
        <f t="shared" ref="G21:J21" si="1">G19-G20</f>
        <v>0</v>
      </c>
      <c r="H21" s="31">
        <f t="shared" si="1"/>
        <v>0</v>
      </c>
      <c r="I21" s="31">
        <f t="shared" si="1"/>
        <v>0</v>
      </c>
      <c r="J21" s="31">
        <f t="shared" si="1"/>
        <v>0</v>
      </c>
    </row>
    <row r="22" spans="1:10" x14ac:dyDescent="0.3">
      <c r="A22" s="89" t="s">
        <v>60</v>
      </c>
      <c r="B22" s="84"/>
      <c r="C22" s="84"/>
      <c r="D22" s="84"/>
      <c r="E22" s="84"/>
      <c r="F22" s="31">
        <f>F14+F21</f>
        <v>0</v>
      </c>
      <c r="G22" s="31">
        <v>0</v>
      </c>
      <c r="H22" s="31">
        <v>0</v>
      </c>
      <c r="I22" s="31">
        <f t="shared" ref="I22:J22" si="2">I14+I21</f>
        <v>0</v>
      </c>
      <c r="J22" s="31">
        <f t="shared" si="2"/>
        <v>0</v>
      </c>
    </row>
    <row r="23" spans="1:10" ht="17.399999999999999" x14ac:dyDescent="0.3">
      <c r="A23" s="21"/>
      <c r="B23" s="22"/>
      <c r="C23" s="22"/>
      <c r="D23" s="22"/>
      <c r="E23" s="22"/>
      <c r="F23" s="22"/>
      <c r="G23" s="22"/>
      <c r="H23" s="23"/>
      <c r="I23" s="23"/>
      <c r="J23" s="23"/>
    </row>
    <row r="24" spans="1:10" ht="15.6" x14ac:dyDescent="0.3">
      <c r="A24" s="80" t="s">
        <v>61</v>
      </c>
      <c r="B24" s="82"/>
      <c r="C24" s="82"/>
      <c r="D24" s="82"/>
      <c r="E24" s="82"/>
      <c r="F24" s="82"/>
      <c r="G24" s="82"/>
      <c r="H24" s="82"/>
      <c r="I24" s="82"/>
      <c r="J24" s="82"/>
    </row>
    <row r="25" spans="1:10" ht="15.6" x14ac:dyDescent="0.3">
      <c r="A25" s="40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26.4" x14ac:dyDescent="0.3">
      <c r="A26" s="27"/>
      <c r="B26" s="28"/>
      <c r="C26" s="28"/>
      <c r="D26" s="29"/>
      <c r="E26" s="30"/>
      <c r="F26" s="3" t="s">
        <v>34</v>
      </c>
      <c r="G26" s="3" t="s">
        <v>32</v>
      </c>
      <c r="H26" s="3" t="s">
        <v>42</v>
      </c>
      <c r="I26" s="3" t="s">
        <v>43</v>
      </c>
      <c r="J26" s="3" t="s">
        <v>44</v>
      </c>
    </row>
    <row r="27" spans="1:10" ht="15" customHeight="1" x14ac:dyDescent="0.3">
      <c r="A27" s="92" t="s">
        <v>62</v>
      </c>
      <c r="B27" s="93"/>
      <c r="C27" s="93"/>
      <c r="D27" s="93"/>
      <c r="E27" s="94"/>
      <c r="F27" s="44">
        <v>0</v>
      </c>
      <c r="G27" s="44">
        <v>0</v>
      </c>
      <c r="H27" s="77">
        <v>4376.6000000000004</v>
      </c>
      <c r="I27" s="44">
        <v>0</v>
      </c>
      <c r="J27" s="45">
        <v>0</v>
      </c>
    </row>
    <row r="28" spans="1:10" ht="15" customHeight="1" x14ac:dyDescent="0.3">
      <c r="A28" s="89" t="s">
        <v>63</v>
      </c>
      <c r="B28" s="84"/>
      <c r="C28" s="84"/>
      <c r="D28" s="84"/>
      <c r="E28" s="84"/>
      <c r="F28" s="46">
        <f>F22+F27</f>
        <v>0</v>
      </c>
      <c r="G28" s="76">
        <v>4376.6000000000004</v>
      </c>
      <c r="H28" s="46">
        <v>0</v>
      </c>
      <c r="I28" s="46">
        <f t="shared" ref="I28:J28" si="3">I22+I27</f>
        <v>0</v>
      </c>
      <c r="J28" s="47">
        <f t="shared" si="3"/>
        <v>0</v>
      </c>
    </row>
    <row r="29" spans="1:10" ht="45" customHeight="1" x14ac:dyDescent="0.3">
      <c r="A29" s="83" t="s">
        <v>64</v>
      </c>
      <c r="B29" s="95"/>
      <c r="C29" s="95"/>
      <c r="D29" s="95"/>
      <c r="E29" s="96"/>
      <c r="F29" s="46">
        <f>F14+F21+F27-F28</f>
        <v>0</v>
      </c>
      <c r="G29" s="46">
        <f t="shared" ref="G29:J29" si="4">G14+G21+G27-G28</f>
        <v>-2.3646862246096134E-11</v>
      </c>
      <c r="H29" s="46">
        <v>0</v>
      </c>
      <c r="I29" s="46">
        <f t="shared" si="4"/>
        <v>0</v>
      </c>
      <c r="J29" s="47">
        <f t="shared" si="4"/>
        <v>0</v>
      </c>
    </row>
    <row r="30" spans="1:10" ht="15.6" x14ac:dyDescent="0.3">
      <c r="A30" s="48"/>
      <c r="B30" s="49"/>
      <c r="C30" s="49"/>
      <c r="D30" s="49"/>
      <c r="E30" s="49"/>
      <c r="F30" s="49"/>
      <c r="G30" s="49"/>
      <c r="H30" s="49"/>
      <c r="I30" s="49"/>
      <c r="J30" s="49"/>
    </row>
    <row r="31" spans="1:10" ht="15.6" x14ac:dyDescent="0.3">
      <c r="A31" s="97" t="s">
        <v>58</v>
      </c>
      <c r="B31" s="97"/>
      <c r="C31" s="97"/>
      <c r="D31" s="97"/>
      <c r="E31" s="97"/>
      <c r="F31" s="97"/>
      <c r="G31" s="97"/>
      <c r="H31" s="97"/>
      <c r="I31" s="97"/>
      <c r="J31" s="97"/>
    </row>
    <row r="32" spans="1:10" ht="17.399999999999999" x14ac:dyDescent="0.3">
      <c r="A32" s="50"/>
      <c r="B32" s="51"/>
      <c r="C32" s="51"/>
      <c r="D32" s="51"/>
      <c r="E32" s="51"/>
      <c r="F32" s="51"/>
      <c r="G32" s="51"/>
      <c r="H32" s="52"/>
      <c r="I32" s="52"/>
      <c r="J32" s="52"/>
    </row>
    <row r="33" spans="1:10" ht="26.4" x14ac:dyDescent="0.3">
      <c r="A33" s="53"/>
      <c r="B33" s="54"/>
      <c r="C33" s="54"/>
      <c r="D33" s="55"/>
      <c r="E33" s="56"/>
      <c r="F33" s="57" t="s">
        <v>34</v>
      </c>
      <c r="G33" s="57" t="s">
        <v>32</v>
      </c>
      <c r="H33" s="57" t="s">
        <v>42</v>
      </c>
      <c r="I33" s="57" t="s">
        <v>43</v>
      </c>
      <c r="J33" s="57" t="s">
        <v>44</v>
      </c>
    </row>
    <row r="34" spans="1:10" x14ac:dyDescent="0.3">
      <c r="A34" s="92" t="s">
        <v>62</v>
      </c>
      <c r="B34" s="93"/>
      <c r="C34" s="93"/>
      <c r="D34" s="93"/>
      <c r="E34" s="94"/>
      <c r="F34" s="44">
        <v>0</v>
      </c>
      <c r="G34" s="44">
        <f>F37</f>
        <v>0</v>
      </c>
      <c r="H34" s="44">
        <f>G37</f>
        <v>0</v>
      </c>
      <c r="I34" s="44">
        <f>H37</f>
        <v>0</v>
      </c>
      <c r="J34" s="45">
        <f>I37</f>
        <v>0</v>
      </c>
    </row>
    <row r="35" spans="1:10" ht="28.5" customHeight="1" x14ac:dyDescent="0.3">
      <c r="A35" s="92" t="s">
        <v>65</v>
      </c>
      <c r="B35" s="93"/>
      <c r="C35" s="93"/>
      <c r="D35" s="93"/>
      <c r="E35" s="94"/>
      <c r="F35" s="44">
        <v>0</v>
      </c>
      <c r="G35" s="44">
        <v>0</v>
      </c>
      <c r="H35" s="44">
        <v>0</v>
      </c>
      <c r="I35" s="44">
        <v>0</v>
      </c>
      <c r="J35" s="45">
        <v>0</v>
      </c>
    </row>
    <row r="36" spans="1:10" x14ac:dyDescent="0.3">
      <c r="A36" s="92" t="s">
        <v>66</v>
      </c>
      <c r="B36" s="98"/>
      <c r="C36" s="98"/>
      <c r="D36" s="98"/>
      <c r="E36" s="99"/>
      <c r="F36" s="44">
        <v>0</v>
      </c>
      <c r="G36" s="44">
        <v>0</v>
      </c>
      <c r="H36" s="44">
        <v>0</v>
      </c>
      <c r="I36" s="44">
        <v>0</v>
      </c>
      <c r="J36" s="45">
        <v>0</v>
      </c>
    </row>
    <row r="37" spans="1:10" ht="15" customHeight="1" x14ac:dyDescent="0.3">
      <c r="A37" s="89" t="s">
        <v>63</v>
      </c>
      <c r="B37" s="84"/>
      <c r="C37" s="84"/>
      <c r="D37" s="84"/>
      <c r="E37" s="84"/>
      <c r="F37" s="33">
        <f>F34-F35+F36</f>
        <v>0</v>
      </c>
      <c r="G37" s="33">
        <f t="shared" ref="G37:J37" si="5">G34-G35+G36</f>
        <v>0</v>
      </c>
      <c r="H37" s="33">
        <f t="shared" si="5"/>
        <v>0</v>
      </c>
      <c r="I37" s="33">
        <f t="shared" si="5"/>
        <v>0</v>
      </c>
      <c r="J37" s="58">
        <f t="shared" si="5"/>
        <v>0</v>
      </c>
    </row>
    <row r="38" spans="1:10" ht="17.25" customHeight="1" x14ac:dyDescent="0.3"/>
    <row r="39" spans="1:10" x14ac:dyDescent="0.3">
      <c r="A39" s="90" t="s">
        <v>35</v>
      </c>
      <c r="B39" s="91"/>
      <c r="C39" s="91"/>
      <c r="D39" s="91"/>
      <c r="E39" s="91"/>
      <c r="F39" s="91"/>
      <c r="G39" s="91"/>
      <c r="H39" s="91"/>
      <c r="I39" s="91"/>
      <c r="J39" s="91"/>
    </row>
    <row r="40" spans="1:10" ht="9" customHeight="1" x14ac:dyDescent="0.3"/>
  </sheetData>
  <mergeCells count="24"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0"/>
  <sheetViews>
    <sheetView workbookViewId="0">
      <selection activeCell="E15" sqref="E15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8" width="25.33203125" customWidth="1"/>
  </cols>
  <sheetData>
    <row r="1" spans="1:8" ht="42" customHeight="1" x14ac:dyDescent="0.3">
      <c r="A1" s="80" t="s">
        <v>68</v>
      </c>
      <c r="B1" s="80"/>
      <c r="C1" s="80"/>
      <c r="D1" s="80"/>
      <c r="E1" s="80"/>
      <c r="F1" s="80"/>
      <c r="G1" s="80"/>
      <c r="H1" s="80"/>
    </row>
    <row r="2" spans="1:8" ht="18" customHeight="1" x14ac:dyDescent="0.3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3">
      <c r="A3" s="80" t="s">
        <v>18</v>
      </c>
      <c r="B3" s="80"/>
      <c r="C3" s="80"/>
      <c r="D3" s="80"/>
      <c r="E3" s="80"/>
      <c r="F3" s="80"/>
      <c r="G3" s="80"/>
      <c r="H3" s="80"/>
    </row>
    <row r="4" spans="1:8" ht="17.399999999999999" x14ac:dyDescent="0.3">
      <c r="A4" s="4"/>
      <c r="B4" s="4"/>
      <c r="C4" s="4"/>
      <c r="D4" s="4"/>
      <c r="E4" s="4"/>
      <c r="F4" s="4"/>
      <c r="G4" s="5"/>
      <c r="H4" s="5"/>
    </row>
    <row r="5" spans="1:8" ht="18" customHeight="1" x14ac:dyDescent="0.3">
      <c r="A5" s="80" t="s">
        <v>4</v>
      </c>
      <c r="B5" s="80"/>
      <c r="C5" s="80"/>
      <c r="D5" s="80"/>
      <c r="E5" s="80"/>
      <c r="F5" s="80"/>
      <c r="G5" s="80"/>
      <c r="H5" s="80"/>
    </row>
    <row r="6" spans="1:8" ht="17.399999999999999" x14ac:dyDescent="0.3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3">
      <c r="A7" s="80" t="s">
        <v>45</v>
      </c>
      <c r="B7" s="80"/>
      <c r="C7" s="80"/>
      <c r="D7" s="80"/>
      <c r="E7" s="80"/>
      <c r="F7" s="80"/>
      <c r="G7" s="80"/>
      <c r="H7" s="80"/>
    </row>
    <row r="8" spans="1:8" ht="17.399999999999999" x14ac:dyDescent="0.3">
      <c r="A8" s="4"/>
      <c r="B8" s="4"/>
      <c r="C8" s="4"/>
      <c r="D8" s="4"/>
      <c r="E8" s="4"/>
      <c r="F8" s="4"/>
      <c r="G8" s="5"/>
      <c r="H8" s="5"/>
    </row>
    <row r="9" spans="1:8" ht="26.4" x14ac:dyDescent="0.3">
      <c r="A9" s="20" t="s">
        <v>5</v>
      </c>
      <c r="B9" s="19" t="s">
        <v>6</v>
      </c>
      <c r="C9" s="19" t="s">
        <v>3</v>
      </c>
      <c r="D9" s="19" t="s">
        <v>31</v>
      </c>
      <c r="E9" s="20" t="s">
        <v>32</v>
      </c>
      <c r="F9" s="20" t="s">
        <v>29</v>
      </c>
      <c r="G9" s="20" t="s">
        <v>24</v>
      </c>
      <c r="H9" s="20" t="s">
        <v>30</v>
      </c>
    </row>
    <row r="10" spans="1:8" x14ac:dyDescent="0.3">
      <c r="A10" s="37"/>
      <c r="B10" s="38"/>
      <c r="C10" s="36" t="s">
        <v>0</v>
      </c>
      <c r="D10" s="65">
        <v>556947.73</v>
      </c>
      <c r="E10" s="66">
        <v>752533.28</v>
      </c>
      <c r="F10" s="66">
        <v>737805.28</v>
      </c>
      <c r="G10" s="66">
        <v>733634.88</v>
      </c>
      <c r="H10" s="66">
        <v>733634.88</v>
      </c>
    </row>
    <row r="11" spans="1:8" ht="15.75" customHeight="1" x14ac:dyDescent="0.3">
      <c r="A11" s="11">
        <v>6</v>
      </c>
      <c r="B11" s="11"/>
      <c r="C11" s="11" t="s">
        <v>7</v>
      </c>
      <c r="D11" s="68">
        <v>556947.73</v>
      </c>
      <c r="E11" s="67">
        <v>752533.28</v>
      </c>
      <c r="F11" s="67">
        <v>737805.28</v>
      </c>
      <c r="G11" s="67">
        <v>733634.88</v>
      </c>
      <c r="H11" s="67">
        <v>733634.88</v>
      </c>
    </row>
    <row r="12" spans="1:8" ht="39.6" x14ac:dyDescent="0.3">
      <c r="A12" s="11"/>
      <c r="B12" s="15">
        <v>63</v>
      </c>
      <c r="C12" s="15" t="s">
        <v>25</v>
      </c>
      <c r="D12" s="68">
        <v>492618.22</v>
      </c>
      <c r="E12" s="67">
        <v>688693.23</v>
      </c>
      <c r="F12" s="67">
        <v>679984.7</v>
      </c>
      <c r="G12" s="67">
        <v>675814.3</v>
      </c>
      <c r="H12" s="67">
        <v>675814.3</v>
      </c>
    </row>
    <row r="13" spans="1:8" x14ac:dyDescent="0.3">
      <c r="A13" s="12"/>
      <c r="B13" s="26">
        <v>64</v>
      </c>
      <c r="C13" s="13" t="s">
        <v>73</v>
      </c>
      <c r="D13" s="68">
        <v>1.1499999999999999</v>
      </c>
      <c r="E13" s="67">
        <v>5</v>
      </c>
      <c r="F13" s="67">
        <v>6</v>
      </c>
      <c r="G13" s="67">
        <v>6</v>
      </c>
      <c r="H13" s="67">
        <v>6</v>
      </c>
    </row>
    <row r="14" spans="1:8" x14ac:dyDescent="0.3">
      <c r="A14" s="12"/>
      <c r="B14" s="26">
        <v>65</v>
      </c>
      <c r="C14" s="13" t="s">
        <v>76</v>
      </c>
      <c r="D14" s="68">
        <v>12194.65</v>
      </c>
      <c r="E14" s="67">
        <v>2594</v>
      </c>
      <c r="F14" s="67">
        <v>2869</v>
      </c>
      <c r="G14" s="67">
        <v>2869</v>
      </c>
      <c r="H14" s="67">
        <v>2869</v>
      </c>
    </row>
    <row r="15" spans="1:8" x14ac:dyDescent="0.3">
      <c r="A15" s="12"/>
      <c r="B15" s="26">
        <v>66</v>
      </c>
      <c r="C15" s="13" t="s">
        <v>81</v>
      </c>
      <c r="D15" s="68">
        <v>264.10000000000002</v>
      </c>
      <c r="E15" s="67">
        <v>132</v>
      </c>
      <c r="F15" s="67">
        <v>130</v>
      </c>
      <c r="G15" s="67">
        <v>130</v>
      </c>
      <c r="H15" s="67">
        <v>130</v>
      </c>
    </row>
    <row r="16" spans="1:8" ht="39.6" x14ac:dyDescent="0.3">
      <c r="A16" s="12"/>
      <c r="B16" s="12">
        <v>67</v>
      </c>
      <c r="C16" s="15" t="s">
        <v>26</v>
      </c>
      <c r="D16" s="68">
        <v>51869.61</v>
      </c>
      <c r="E16" s="67">
        <v>61109.05</v>
      </c>
      <c r="F16" s="67">
        <v>54815.58</v>
      </c>
      <c r="G16" s="67">
        <v>54815.58</v>
      </c>
      <c r="H16" s="67">
        <v>54815.58</v>
      </c>
    </row>
    <row r="19" spans="1:8" ht="15.6" x14ac:dyDescent="0.3">
      <c r="A19" s="80" t="s">
        <v>46</v>
      </c>
      <c r="B19" s="100"/>
      <c r="C19" s="100"/>
      <c r="D19" s="100"/>
      <c r="E19" s="100"/>
      <c r="F19" s="100"/>
      <c r="G19" s="100"/>
      <c r="H19" s="100"/>
    </row>
    <row r="20" spans="1:8" ht="17.399999999999999" x14ac:dyDescent="0.3">
      <c r="A20" s="4"/>
      <c r="B20" s="4"/>
      <c r="C20" s="4"/>
      <c r="D20" s="4"/>
      <c r="E20" s="4"/>
      <c r="F20" s="4"/>
      <c r="G20" s="5"/>
      <c r="H20" s="5"/>
    </row>
    <row r="21" spans="1:8" ht="26.4" x14ac:dyDescent="0.3">
      <c r="A21" s="20" t="s">
        <v>5</v>
      </c>
      <c r="B21" s="19" t="s">
        <v>6</v>
      </c>
      <c r="C21" s="19" t="s">
        <v>8</v>
      </c>
      <c r="D21" s="19" t="s">
        <v>31</v>
      </c>
      <c r="E21" s="20" t="s">
        <v>32</v>
      </c>
      <c r="F21" s="20" t="s">
        <v>29</v>
      </c>
      <c r="G21" s="20" t="s">
        <v>24</v>
      </c>
      <c r="H21" s="20" t="s">
        <v>30</v>
      </c>
    </row>
    <row r="22" spans="1:8" x14ac:dyDescent="0.3">
      <c r="A22" s="37"/>
      <c r="B22" s="38"/>
      <c r="C22" s="36" t="s">
        <v>1</v>
      </c>
      <c r="D22" s="65">
        <v>556947.73</v>
      </c>
      <c r="E22" s="66">
        <v>748156.68</v>
      </c>
      <c r="F22" s="66">
        <v>742181.88</v>
      </c>
      <c r="G22" s="66">
        <v>733634.88</v>
      </c>
      <c r="H22" s="66">
        <v>733634.88</v>
      </c>
    </row>
    <row r="23" spans="1:8" ht="15.75" customHeight="1" x14ac:dyDescent="0.3">
      <c r="A23" s="11">
        <v>3</v>
      </c>
      <c r="B23" s="11"/>
      <c r="C23" s="11" t="s">
        <v>9</v>
      </c>
      <c r="D23" s="68">
        <v>552817.61</v>
      </c>
      <c r="E23" s="67">
        <v>743970.92</v>
      </c>
      <c r="F23" s="67">
        <v>739375.88</v>
      </c>
      <c r="G23" s="67">
        <v>730828.88</v>
      </c>
      <c r="H23" s="67">
        <v>730828.88</v>
      </c>
    </row>
    <row r="24" spans="1:8" ht="15.75" customHeight="1" x14ac:dyDescent="0.3">
      <c r="A24" s="11"/>
      <c r="B24" s="15">
        <v>31</v>
      </c>
      <c r="C24" s="15" t="s">
        <v>10</v>
      </c>
      <c r="D24" s="68">
        <v>448810.65</v>
      </c>
      <c r="E24" s="67">
        <v>623005.81999999995</v>
      </c>
      <c r="F24" s="67">
        <v>630448</v>
      </c>
      <c r="G24" s="67">
        <v>630448</v>
      </c>
      <c r="H24" s="67">
        <v>630448</v>
      </c>
    </row>
    <row r="25" spans="1:8" x14ac:dyDescent="0.3">
      <c r="A25" s="12"/>
      <c r="B25" s="12">
        <v>32</v>
      </c>
      <c r="C25" s="12" t="s">
        <v>19</v>
      </c>
      <c r="D25" s="68">
        <v>102810.54</v>
      </c>
      <c r="E25" s="67">
        <v>118257.53</v>
      </c>
      <c r="F25" s="67">
        <v>108132.88</v>
      </c>
      <c r="G25" s="67">
        <v>99585.88</v>
      </c>
      <c r="H25" s="67">
        <v>99585.88</v>
      </c>
    </row>
    <row r="26" spans="1:8" x14ac:dyDescent="0.3">
      <c r="A26" s="12"/>
      <c r="B26" s="26">
        <v>34</v>
      </c>
      <c r="C26" s="13" t="s">
        <v>91</v>
      </c>
      <c r="D26" s="68">
        <v>135.58000000000001</v>
      </c>
      <c r="E26" s="67">
        <v>132.71</v>
      </c>
      <c r="F26" s="67">
        <v>95</v>
      </c>
      <c r="G26" s="67">
        <v>95</v>
      </c>
      <c r="H26" s="67">
        <v>95</v>
      </c>
    </row>
    <row r="27" spans="1:8" x14ac:dyDescent="0.3">
      <c r="A27" s="12"/>
      <c r="B27" s="26">
        <v>37</v>
      </c>
      <c r="C27" s="13" t="s">
        <v>192</v>
      </c>
      <c r="D27" s="68">
        <v>1060.8399999999999</v>
      </c>
      <c r="E27" s="67">
        <v>2429.0100000000002</v>
      </c>
      <c r="F27" s="67">
        <v>700</v>
      </c>
      <c r="G27" s="67">
        <v>700</v>
      </c>
      <c r="H27" s="67">
        <v>700</v>
      </c>
    </row>
    <row r="28" spans="1:8" x14ac:dyDescent="0.3">
      <c r="A28" s="12"/>
      <c r="B28" s="26">
        <v>38</v>
      </c>
      <c r="C28" s="13" t="s">
        <v>166</v>
      </c>
      <c r="D28" s="8"/>
      <c r="E28" s="67">
        <v>145.85</v>
      </c>
      <c r="F28" s="9"/>
      <c r="G28" s="67"/>
      <c r="H28" s="9"/>
    </row>
    <row r="29" spans="1:8" ht="26.4" x14ac:dyDescent="0.3">
      <c r="A29" s="14">
        <v>4</v>
      </c>
      <c r="B29" s="14"/>
      <c r="C29" s="24" t="s">
        <v>11</v>
      </c>
      <c r="D29" s="68">
        <v>4130.12</v>
      </c>
      <c r="E29" s="67">
        <v>4185.76</v>
      </c>
      <c r="F29" s="67">
        <v>2806</v>
      </c>
      <c r="G29" s="67">
        <v>2806</v>
      </c>
      <c r="H29" s="67">
        <v>2806</v>
      </c>
    </row>
    <row r="30" spans="1:8" ht="39.6" x14ac:dyDescent="0.3">
      <c r="A30" s="15"/>
      <c r="B30" s="15">
        <v>42</v>
      </c>
      <c r="C30" s="25" t="s">
        <v>27</v>
      </c>
      <c r="D30" s="68">
        <v>4130.12</v>
      </c>
      <c r="E30" s="67">
        <v>4185.76</v>
      </c>
      <c r="F30" s="67">
        <v>2806</v>
      </c>
      <c r="G30" s="67">
        <v>2806</v>
      </c>
      <c r="H30" s="69">
        <v>2806</v>
      </c>
    </row>
  </sheetData>
  <mergeCells count="5">
    <mergeCell ref="A19:H19"/>
    <mergeCell ref="A1:H1"/>
    <mergeCell ref="A3:H3"/>
    <mergeCell ref="A5:H5"/>
    <mergeCell ref="A7:H7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6"/>
  <sheetViews>
    <sheetView topLeftCell="A4" workbookViewId="0">
      <selection activeCell="M96" sqref="M96"/>
    </sheetView>
  </sheetViews>
  <sheetFormatPr defaultRowHeight="14.4" x14ac:dyDescent="0.3"/>
  <cols>
    <col min="1" max="1" width="8.44140625" customWidth="1"/>
    <col min="2" max="2" width="8.5546875" customWidth="1"/>
    <col min="3" max="3" width="6.44140625" customWidth="1"/>
    <col min="4" max="4" width="25.33203125" customWidth="1"/>
    <col min="5" max="5" width="19.109375" customWidth="1"/>
    <col min="6" max="6" width="18.109375" customWidth="1"/>
    <col min="7" max="7" width="16.6640625" customWidth="1"/>
    <col min="8" max="8" width="13" customWidth="1"/>
    <col min="9" max="9" width="13.5546875" customWidth="1"/>
  </cols>
  <sheetData>
    <row r="1" spans="1:9" ht="42" customHeight="1" x14ac:dyDescent="0.3">
      <c r="A1" s="80" t="s">
        <v>67</v>
      </c>
      <c r="B1" s="80"/>
      <c r="C1" s="80"/>
      <c r="D1" s="80"/>
      <c r="E1" s="80"/>
      <c r="F1" s="80"/>
    </row>
    <row r="2" spans="1:9" ht="18" customHeight="1" x14ac:dyDescent="0.3">
      <c r="A2" s="4"/>
      <c r="B2" s="4"/>
      <c r="C2" s="4"/>
      <c r="D2" s="4"/>
      <c r="E2" s="4"/>
      <c r="F2" s="4"/>
    </row>
    <row r="3" spans="1:9" ht="15.75" customHeight="1" x14ac:dyDescent="0.3">
      <c r="A3" s="80" t="s">
        <v>18</v>
      </c>
      <c r="B3" s="80"/>
      <c r="C3" s="80"/>
      <c r="D3" s="80"/>
      <c r="E3" s="80"/>
      <c r="F3" s="80"/>
    </row>
    <row r="4" spans="1:9" ht="17.399999999999999" x14ac:dyDescent="0.3">
      <c r="B4" s="4"/>
      <c r="C4" s="4"/>
      <c r="D4" s="4"/>
      <c r="E4" s="5"/>
      <c r="F4" s="5"/>
    </row>
    <row r="5" spans="1:9" ht="18" customHeight="1" x14ac:dyDescent="0.3">
      <c r="A5" s="80" t="s">
        <v>4</v>
      </c>
      <c r="B5" s="80"/>
      <c r="C5" s="80"/>
      <c r="D5" s="80"/>
      <c r="E5" s="80"/>
      <c r="F5" s="80"/>
    </row>
    <row r="6" spans="1:9" x14ac:dyDescent="0.3">
      <c r="A6" t="s">
        <v>69</v>
      </c>
    </row>
    <row r="8" spans="1:9" ht="28.8" x14ac:dyDescent="0.3">
      <c r="A8" t="s">
        <v>5</v>
      </c>
      <c r="B8" t="s">
        <v>6</v>
      </c>
      <c r="C8" t="s">
        <v>70</v>
      </c>
      <c r="D8" t="s">
        <v>3</v>
      </c>
      <c r="E8" t="s">
        <v>31</v>
      </c>
      <c r="F8" t="s">
        <v>32</v>
      </c>
      <c r="G8" t="s">
        <v>29</v>
      </c>
      <c r="H8" s="59" t="s">
        <v>24</v>
      </c>
      <c r="I8" s="59" t="s">
        <v>30</v>
      </c>
    </row>
    <row r="9" spans="1:9" x14ac:dyDescent="0.3">
      <c r="A9">
        <v>6</v>
      </c>
      <c r="D9" t="s">
        <v>7</v>
      </c>
      <c r="E9" s="61">
        <v>556947.73</v>
      </c>
      <c r="F9" s="61">
        <v>752533.28</v>
      </c>
      <c r="G9" s="61">
        <v>737805.28</v>
      </c>
      <c r="H9" s="61">
        <v>733634.88</v>
      </c>
      <c r="I9" s="61">
        <v>733634.88</v>
      </c>
    </row>
    <row r="10" spans="1:9" x14ac:dyDescent="0.3">
      <c r="B10">
        <v>63</v>
      </c>
      <c r="D10" t="s">
        <v>25</v>
      </c>
      <c r="E10" s="61">
        <v>492618.22</v>
      </c>
      <c r="F10" s="61">
        <v>688692.11</v>
      </c>
      <c r="G10" s="61">
        <v>679984.7</v>
      </c>
      <c r="H10" s="61">
        <v>675814.3</v>
      </c>
      <c r="I10" s="61">
        <v>675814.3</v>
      </c>
    </row>
    <row r="11" spans="1:9" x14ac:dyDescent="0.3">
      <c r="C11">
        <v>5</v>
      </c>
      <c r="D11" t="s">
        <v>71</v>
      </c>
      <c r="E11" s="61">
        <v>492618.22</v>
      </c>
      <c r="F11" s="61">
        <v>688692.11</v>
      </c>
      <c r="G11" s="61">
        <v>679984.7</v>
      </c>
      <c r="H11" s="61">
        <v>675814.3</v>
      </c>
      <c r="I11" s="61">
        <v>675814.3</v>
      </c>
    </row>
    <row r="12" spans="1:9" x14ac:dyDescent="0.3">
      <c r="C12">
        <v>52</v>
      </c>
      <c r="D12" t="s">
        <v>72</v>
      </c>
      <c r="E12" s="61">
        <v>492618.92</v>
      </c>
      <c r="F12" s="61">
        <v>672010.51</v>
      </c>
      <c r="G12" s="61">
        <v>675814.3</v>
      </c>
      <c r="H12" s="61">
        <v>675814.3</v>
      </c>
      <c r="I12" s="61">
        <v>675814.3</v>
      </c>
    </row>
    <row r="13" spans="1:9" x14ac:dyDescent="0.3">
      <c r="C13">
        <v>52</v>
      </c>
      <c r="D13" t="s">
        <v>181</v>
      </c>
      <c r="E13" s="60"/>
      <c r="F13" s="61">
        <v>16681.599999999999</v>
      </c>
      <c r="G13" s="61">
        <v>4170.3999999999996</v>
      </c>
      <c r="H13" s="60"/>
      <c r="I13" s="60"/>
    </row>
    <row r="14" spans="1:9" x14ac:dyDescent="0.3">
      <c r="B14">
        <v>64</v>
      </c>
      <c r="D14" t="s">
        <v>73</v>
      </c>
      <c r="E14" s="64">
        <v>1.1499999999999999</v>
      </c>
      <c r="F14" s="64">
        <v>5</v>
      </c>
      <c r="G14" s="64">
        <v>6</v>
      </c>
      <c r="H14" s="64">
        <v>6</v>
      </c>
      <c r="I14" s="64">
        <v>6</v>
      </c>
    </row>
    <row r="15" spans="1:9" x14ac:dyDescent="0.3">
      <c r="C15">
        <v>3</v>
      </c>
      <c r="D15" t="s">
        <v>74</v>
      </c>
      <c r="E15" s="64">
        <v>1.1499999999999999</v>
      </c>
      <c r="F15" s="64">
        <v>5</v>
      </c>
      <c r="G15" s="64">
        <v>6</v>
      </c>
      <c r="H15" s="64">
        <v>6</v>
      </c>
      <c r="I15" s="64">
        <v>6</v>
      </c>
    </row>
    <row r="16" spans="1:9" x14ac:dyDescent="0.3">
      <c r="C16">
        <v>32</v>
      </c>
      <c r="D16" t="s">
        <v>75</v>
      </c>
      <c r="E16" s="64">
        <v>1.1499999999999999</v>
      </c>
      <c r="F16" s="64">
        <v>5</v>
      </c>
      <c r="G16" s="64">
        <v>6</v>
      </c>
      <c r="H16" s="64">
        <v>6</v>
      </c>
      <c r="I16" s="64">
        <v>6</v>
      </c>
    </row>
    <row r="17" spans="2:9" x14ac:dyDescent="0.3">
      <c r="B17">
        <v>65</v>
      </c>
      <c r="D17" t="s">
        <v>76</v>
      </c>
      <c r="E17" s="61">
        <v>12194.65</v>
      </c>
      <c r="F17" s="61">
        <v>2594.4</v>
      </c>
      <c r="G17" s="61">
        <v>2869</v>
      </c>
      <c r="H17" s="61">
        <v>2869</v>
      </c>
      <c r="I17" s="61">
        <v>2869</v>
      </c>
    </row>
    <row r="18" spans="2:9" x14ac:dyDescent="0.3">
      <c r="C18">
        <v>4</v>
      </c>
      <c r="D18" t="s">
        <v>77</v>
      </c>
      <c r="E18" s="61">
        <v>12151.52</v>
      </c>
      <c r="F18" s="61">
        <v>2196.23</v>
      </c>
      <c r="G18" s="61">
        <v>2469</v>
      </c>
      <c r="H18" s="61">
        <v>2469</v>
      </c>
      <c r="I18" s="61">
        <v>2469</v>
      </c>
    </row>
    <row r="19" spans="2:9" x14ac:dyDescent="0.3">
      <c r="C19">
        <v>43</v>
      </c>
      <c r="D19" t="s">
        <v>78</v>
      </c>
      <c r="E19" s="61">
        <v>12151.52</v>
      </c>
      <c r="F19" s="61">
        <v>2196.23</v>
      </c>
      <c r="G19" s="61">
        <v>2469</v>
      </c>
      <c r="H19" s="61">
        <v>2469</v>
      </c>
      <c r="I19" s="61">
        <v>2469</v>
      </c>
    </row>
    <row r="20" spans="2:9" x14ac:dyDescent="0.3">
      <c r="C20">
        <v>7</v>
      </c>
      <c r="D20" t="s">
        <v>79</v>
      </c>
      <c r="E20" s="61">
        <v>43.13</v>
      </c>
      <c r="F20" s="64">
        <v>398.17</v>
      </c>
      <c r="G20" s="64">
        <v>400</v>
      </c>
      <c r="H20" s="64">
        <v>400</v>
      </c>
      <c r="I20" s="64">
        <v>400</v>
      </c>
    </row>
    <row r="21" spans="2:9" x14ac:dyDescent="0.3">
      <c r="C21">
        <v>73</v>
      </c>
      <c r="D21" t="s">
        <v>80</v>
      </c>
      <c r="E21" s="61">
        <v>43.13</v>
      </c>
      <c r="F21" s="64">
        <v>398.17</v>
      </c>
      <c r="G21" s="64">
        <v>400</v>
      </c>
      <c r="H21" s="64">
        <v>400</v>
      </c>
      <c r="I21" s="64">
        <v>400</v>
      </c>
    </row>
    <row r="22" spans="2:9" x14ac:dyDescent="0.3">
      <c r="B22">
        <v>66</v>
      </c>
      <c r="D22" t="s">
        <v>81</v>
      </c>
      <c r="E22" s="64">
        <v>264.10000000000002</v>
      </c>
      <c r="F22" s="64">
        <v>132.72</v>
      </c>
      <c r="G22" s="64">
        <v>130</v>
      </c>
      <c r="H22" s="64">
        <v>130</v>
      </c>
      <c r="I22" s="64">
        <v>130</v>
      </c>
    </row>
    <row r="23" spans="2:9" x14ac:dyDescent="0.3">
      <c r="C23">
        <v>3</v>
      </c>
      <c r="D23" t="s">
        <v>74</v>
      </c>
      <c r="E23" s="64">
        <v>264.10000000000002</v>
      </c>
      <c r="F23" s="64">
        <v>132.72</v>
      </c>
      <c r="G23" s="64">
        <v>130</v>
      </c>
      <c r="H23" s="64">
        <v>130</v>
      </c>
      <c r="I23" s="64">
        <v>130</v>
      </c>
    </row>
    <row r="24" spans="2:9" x14ac:dyDescent="0.3">
      <c r="C24">
        <v>32</v>
      </c>
      <c r="D24" t="s">
        <v>75</v>
      </c>
      <c r="E24" s="64">
        <v>264.10000000000002</v>
      </c>
      <c r="F24" s="64">
        <v>132.72</v>
      </c>
      <c r="G24" s="64">
        <v>130</v>
      </c>
      <c r="H24" s="64">
        <v>130</v>
      </c>
      <c r="I24" s="64">
        <v>130</v>
      </c>
    </row>
    <row r="25" spans="2:9" x14ac:dyDescent="0.3">
      <c r="B25">
        <v>67</v>
      </c>
      <c r="D25" t="s">
        <v>26</v>
      </c>
      <c r="E25" s="61">
        <v>51869.61</v>
      </c>
      <c r="F25" s="61">
        <v>61109.05</v>
      </c>
      <c r="G25" s="61">
        <v>54815.58</v>
      </c>
      <c r="H25" s="61">
        <v>54815.58</v>
      </c>
      <c r="I25" s="61">
        <v>54815.58</v>
      </c>
    </row>
    <row r="26" spans="2:9" x14ac:dyDescent="0.3">
      <c r="C26">
        <v>1</v>
      </c>
      <c r="D26" t="s">
        <v>82</v>
      </c>
      <c r="E26" s="61">
        <v>8247.65</v>
      </c>
      <c r="F26" s="61">
        <v>9257.1200000000008</v>
      </c>
      <c r="G26" s="61">
        <v>10242.5</v>
      </c>
      <c r="H26" s="61">
        <v>10242.5</v>
      </c>
      <c r="I26" s="61">
        <v>10242.5</v>
      </c>
    </row>
    <row r="27" spans="2:9" x14ac:dyDescent="0.3">
      <c r="C27">
        <v>11</v>
      </c>
      <c r="D27" t="s">
        <v>83</v>
      </c>
      <c r="E27" s="61">
        <v>8247.65</v>
      </c>
      <c r="F27" s="61">
        <v>9199.33</v>
      </c>
      <c r="G27" s="61">
        <v>10242.5</v>
      </c>
      <c r="H27" s="61">
        <v>10242.5</v>
      </c>
      <c r="I27" s="61">
        <v>10242.5</v>
      </c>
    </row>
    <row r="28" spans="2:9" x14ac:dyDescent="0.3">
      <c r="C28">
        <v>18</v>
      </c>
      <c r="D28" t="s">
        <v>183</v>
      </c>
      <c r="E28" s="61"/>
      <c r="F28" s="61">
        <v>57.79</v>
      </c>
      <c r="G28" s="60"/>
      <c r="H28" s="60"/>
      <c r="I28" s="60"/>
    </row>
    <row r="29" spans="2:9" x14ac:dyDescent="0.3">
      <c r="C29">
        <v>4</v>
      </c>
      <c r="D29" t="s">
        <v>77</v>
      </c>
      <c r="E29" s="61">
        <v>40865.32</v>
      </c>
      <c r="F29" s="61">
        <v>48584.59</v>
      </c>
      <c r="G29" s="61">
        <v>41807.68</v>
      </c>
      <c r="H29" s="61">
        <v>41807.68</v>
      </c>
      <c r="I29" s="61">
        <v>41807.68</v>
      </c>
    </row>
    <row r="30" spans="2:9" x14ac:dyDescent="0.3">
      <c r="C30">
        <v>44</v>
      </c>
      <c r="D30" t="s">
        <v>84</v>
      </c>
      <c r="E30" s="61">
        <v>40865.32</v>
      </c>
      <c r="F30" s="61">
        <v>46955.18</v>
      </c>
      <c r="G30" s="61">
        <v>41807.68</v>
      </c>
      <c r="H30" s="61">
        <v>41807.68</v>
      </c>
      <c r="I30" s="61">
        <v>41807.68</v>
      </c>
    </row>
    <row r="31" spans="2:9" x14ac:dyDescent="0.3">
      <c r="C31">
        <v>48</v>
      </c>
      <c r="D31" t="s">
        <v>186</v>
      </c>
      <c r="E31" s="60"/>
      <c r="F31" s="61">
        <v>1629.41</v>
      </c>
      <c r="G31" s="61"/>
      <c r="H31" s="60"/>
      <c r="I31" s="61"/>
    </row>
    <row r="32" spans="2:9" x14ac:dyDescent="0.3">
      <c r="C32">
        <v>5</v>
      </c>
      <c r="D32" t="s">
        <v>71</v>
      </c>
      <c r="E32" s="61">
        <v>2756.64</v>
      </c>
      <c r="F32" s="61">
        <v>3267.34</v>
      </c>
      <c r="G32" s="61">
        <v>2765.4</v>
      </c>
      <c r="H32" s="61">
        <v>2765.4</v>
      </c>
      <c r="I32" s="61">
        <v>2765.4</v>
      </c>
    </row>
    <row r="33" spans="1:9" x14ac:dyDescent="0.3">
      <c r="C33">
        <v>51</v>
      </c>
      <c r="D33" t="s">
        <v>25</v>
      </c>
      <c r="E33" s="61">
        <v>2756.64</v>
      </c>
      <c r="F33" s="61">
        <v>2987.37</v>
      </c>
      <c r="G33" s="61">
        <v>2765.4</v>
      </c>
      <c r="H33" s="61">
        <v>2765.4</v>
      </c>
      <c r="I33" s="61">
        <v>2765.4</v>
      </c>
    </row>
    <row r="34" spans="1:9" x14ac:dyDescent="0.3">
      <c r="C34">
        <v>58</v>
      </c>
      <c r="D34" t="s">
        <v>185</v>
      </c>
      <c r="E34" s="60"/>
      <c r="F34" s="61">
        <v>279.97000000000003</v>
      </c>
      <c r="G34" s="70"/>
      <c r="H34" s="60"/>
      <c r="I34" s="60"/>
    </row>
    <row r="35" spans="1:9" x14ac:dyDescent="0.3">
      <c r="D35" t="s">
        <v>85</v>
      </c>
      <c r="E35" s="61">
        <v>556947.73</v>
      </c>
      <c r="F35" s="61">
        <v>752533.28</v>
      </c>
      <c r="G35" s="61">
        <v>737805.28</v>
      </c>
      <c r="H35" s="61">
        <v>733634.88</v>
      </c>
      <c r="I35" s="61">
        <v>733634.88</v>
      </c>
    </row>
    <row r="37" spans="1:9" x14ac:dyDescent="0.3">
      <c r="A37" t="s">
        <v>86</v>
      </c>
    </row>
    <row r="39" spans="1:9" ht="28.8" x14ac:dyDescent="0.3">
      <c r="A39" t="s">
        <v>5</v>
      </c>
      <c r="B39" t="s">
        <v>6</v>
      </c>
      <c r="C39" t="s">
        <v>70</v>
      </c>
      <c r="D39" t="s">
        <v>8</v>
      </c>
      <c r="E39" t="s">
        <v>31</v>
      </c>
      <c r="F39" t="s">
        <v>32</v>
      </c>
      <c r="G39" t="s">
        <v>29</v>
      </c>
      <c r="H39" s="59" t="s">
        <v>24</v>
      </c>
      <c r="I39" s="59" t="s">
        <v>30</v>
      </c>
    </row>
    <row r="40" spans="1:9" x14ac:dyDescent="0.3">
      <c r="A40">
        <v>3</v>
      </c>
      <c r="D40" t="s">
        <v>9</v>
      </c>
      <c r="E40" s="61">
        <v>552817.61</v>
      </c>
      <c r="F40" s="61">
        <v>743970.92</v>
      </c>
      <c r="G40" s="61">
        <v>739375.88</v>
      </c>
      <c r="H40" s="61">
        <v>730828.88</v>
      </c>
      <c r="I40" s="61">
        <v>730828.88</v>
      </c>
    </row>
    <row r="41" spans="1:9" x14ac:dyDescent="0.3">
      <c r="B41">
        <v>31</v>
      </c>
      <c r="D41" t="s">
        <v>10</v>
      </c>
      <c r="E41" s="61">
        <v>448810.65</v>
      </c>
      <c r="F41" s="61">
        <v>623005.81999999995</v>
      </c>
      <c r="G41" s="61">
        <v>630448</v>
      </c>
      <c r="H41" s="61">
        <v>630448</v>
      </c>
      <c r="I41" s="61">
        <v>630448</v>
      </c>
    </row>
    <row r="42" spans="1:9" x14ac:dyDescent="0.3">
      <c r="C42">
        <v>1</v>
      </c>
      <c r="D42" t="s">
        <v>82</v>
      </c>
      <c r="E42" s="61">
        <v>6263.98</v>
      </c>
      <c r="F42" s="61">
        <v>8019.12</v>
      </c>
      <c r="G42" s="61">
        <v>9192.5</v>
      </c>
      <c r="H42" s="61">
        <v>9192.5</v>
      </c>
      <c r="I42" s="61">
        <v>9192.5</v>
      </c>
    </row>
    <row r="43" spans="1:9" x14ac:dyDescent="0.3">
      <c r="C43">
        <v>11</v>
      </c>
      <c r="D43" t="s">
        <v>83</v>
      </c>
      <c r="E43" s="61">
        <v>6263.98</v>
      </c>
      <c r="F43" s="61">
        <v>7961.33</v>
      </c>
      <c r="G43" s="61">
        <v>9192.5</v>
      </c>
      <c r="H43" s="61">
        <v>9192.5</v>
      </c>
      <c r="I43" s="61">
        <v>9192.5</v>
      </c>
    </row>
    <row r="44" spans="1:9" x14ac:dyDescent="0.3">
      <c r="C44">
        <v>18</v>
      </c>
      <c r="D44" t="s">
        <v>183</v>
      </c>
      <c r="E44" s="60"/>
      <c r="F44" s="61">
        <v>57.79</v>
      </c>
      <c r="G44" s="60"/>
      <c r="H44" s="60" t="s">
        <v>191</v>
      </c>
      <c r="I44" s="60"/>
    </row>
    <row r="45" spans="1:9" x14ac:dyDescent="0.3">
      <c r="C45">
        <v>5</v>
      </c>
      <c r="D45" t="s">
        <v>71</v>
      </c>
      <c r="E45" s="61">
        <v>442546.67</v>
      </c>
      <c r="F45" s="61">
        <v>614986.69999999995</v>
      </c>
      <c r="G45" s="61">
        <v>621255.5</v>
      </c>
      <c r="H45" s="61">
        <v>621255.5</v>
      </c>
      <c r="I45" s="61">
        <v>621255.5</v>
      </c>
    </row>
    <row r="46" spans="1:9" x14ac:dyDescent="0.3">
      <c r="C46">
        <v>51</v>
      </c>
      <c r="D46" t="s">
        <v>87</v>
      </c>
      <c r="E46" s="61">
        <v>2705.02</v>
      </c>
      <c r="F46" s="61">
        <v>2881.17</v>
      </c>
      <c r="G46" s="61">
        <v>2659.2</v>
      </c>
      <c r="H46" s="61">
        <v>2659.2</v>
      </c>
      <c r="I46" s="61">
        <v>2659.2</v>
      </c>
    </row>
    <row r="47" spans="1:9" x14ac:dyDescent="0.3">
      <c r="C47">
        <v>52</v>
      </c>
      <c r="D47" t="s">
        <v>72</v>
      </c>
      <c r="E47" s="61">
        <v>439841.65</v>
      </c>
      <c r="F47" s="61">
        <v>611825.56000000006</v>
      </c>
      <c r="G47" s="61">
        <v>618596.30000000005</v>
      </c>
      <c r="H47" s="61">
        <v>618596.30000000005</v>
      </c>
      <c r="I47" s="61">
        <v>618596.30000000005</v>
      </c>
    </row>
    <row r="48" spans="1:9" x14ac:dyDescent="0.3">
      <c r="C48">
        <v>58</v>
      </c>
      <c r="D48" t="s">
        <v>184</v>
      </c>
      <c r="E48" s="60"/>
      <c r="F48" s="61">
        <v>279.97000000000003</v>
      </c>
      <c r="G48" s="60"/>
      <c r="H48" s="60"/>
      <c r="I48" s="60"/>
    </row>
    <row r="49" spans="1:9" x14ac:dyDescent="0.3">
      <c r="B49">
        <v>32</v>
      </c>
      <c r="D49" t="s">
        <v>19</v>
      </c>
      <c r="E49" s="61">
        <v>102810.54</v>
      </c>
      <c r="F49" s="61">
        <v>118257.53</v>
      </c>
      <c r="G49" s="61">
        <v>108132.88</v>
      </c>
      <c r="H49" s="61">
        <v>99585.88</v>
      </c>
      <c r="I49" s="61">
        <v>99585.88</v>
      </c>
    </row>
    <row r="50" spans="1:9" x14ac:dyDescent="0.3">
      <c r="C50">
        <v>1</v>
      </c>
      <c r="D50" t="s">
        <v>82</v>
      </c>
      <c r="E50" s="64">
        <v>1551.26</v>
      </c>
      <c r="F50" s="64">
        <v>1198</v>
      </c>
      <c r="G50" s="64">
        <v>1050</v>
      </c>
      <c r="H50" s="64">
        <v>1050</v>
      </c>
      <c r="I50" s="64">
        <v>1050</v>
      </c>
    </row>
    <row r="51" spans="1:9" x14ac:dyDescent="0.3">
      <c r="C51">
        <v>11</v>
      </c>
      <c r="D51" t="s">
        <v>83</v>
      </c>
      <c r="E51" s="64">
        <v>1551.26</v>
      </c>
      <c r="F51" s="64">
        <v>1198</v>
      </c>
      <c r="G51" s="64">
        <v>1050</v>
      </c>
      <c r="H51" s="64">
        <v>1050</v>
      </c>
      <c r="I51" s="64">
        <v>1050</v>
      </c>
    </row>
    <row r="52" spans="1:9" x14ac:dyDescent="0.3">
      <c r="C52">
        <v>3</v>
      </c>
      <c r="D52" t="s">
        <v>74</v>
      </c>
      <c r="E52" s="64">
        <v>264.08999999999997</v>
      </c>
      <c r="F52" s="64">
        <v>132.72</v>
      </c>
      <c r="G52" s="64">
        <v>130</v>
      </c>
      <c r="H52" s="64">
        <v>130</v>
      </c>
      <c r="I52" s="64">
        <v>130</v>
      </c>
    </row>
    <row r="53" spans="1:9" x14ac:dyDescent="0.3">
      <c r="C53">
        <v>32</v>
      </c>
      <c r="D53" t="s">
        <v>88</v>
      </c>
      <c r="E53" s="64">
        <v>264.08999999999997</v>
      </c>
      <c r="F53" s="64">
        <v>132.72</v>
      </c>
      <c r="G53" s="64">
        <v>130</v>
      </c>
      <c r="H53" s="64">
        <v>130</v>
      </c>
      <c r="I53" s="64">
        <v>130</v>
      </c>
    </row>
    <row r="54" spans="1:9" x14ac:dyDescent="0.3">
      <c r="C54">
        <v>4</v>
      </c>
      <c r="D54" t="s">
        <v>77</v>
      </c>
      <c r="E54" s="61">
        <v>52920</v>
      </c>
      <c r="F54" s="61">
        <v>50674.65</v>
      </c>
      <c r="G54" s="61">
        <v>44196.68</v>
      </c>
      <c r="H54" s="61">
        <v>44196.68</v>
      </c>
      <c r="I54" s="61">
        <v>44196.68</v>
      </c>
    </row>
    <row r="55" spans="1:9" x14ac:dyDescent="0.3">
      <c r="C55">
        <v>43</v>
      </c>
      <c r="D55" t="s">
        <v>78</v>
      </c>
      <c r="E55" s="61">
        <v>12151.52</v>
      </c>
      <c r="F55" s="61">
        <v>2196.23</v>
      </c>
      <c r="G55" s="61">
        <v>2469</v>
      </c>
      <c r="H55" s="61">
        <v>2469</v>
      </c>
      <c r="I55" s="61">
        <v>2469</v>
      </c>
    </row>
    <row r="56" spans="1:9" x14ac:dyDescent="0.3">
      <c r="C56">
        <v>44</v>
      </c>
      <c r="D56" t="s">
        <v>84</v>
      </c>
      <c r="E56" s="61">
        <v>40768.480000000003</v>
      </c>
      <c r="F56" s="61">
        <v>46849.01</v>
      </c>
      <c r="G56" s="61">
        <v>41727.68</v>
      </c>
      <c r="H56" s="61">
        <v>41727.68</v>
      </c>
      <c r="I56" s="61">
        <v>41727.68</v>
      </c>
    </row>
    <row r="57" spans="1:9" x14ac:dyDescent="0.3">
      <c r="C57">
        <v>48</v>
      </c>
      <c r="D57" t="s">
        <v>182</v>
      </c>
      <c r="E57" s="61"/>
      <c r="F57" s="61">
        <v>1629.41</v>
      </c>
      <c r="G57" s="60"/>
      <c r="H57" s="60"/>
      <c r="I57" s="60"/>
    </row>
    <row r="58" spans="1:9" x14ac:dyDescent="0.3">
      <c r="C58">
        <v>5</v>
      </c>
      <c r="D58" t="s">
        <v>71</v>
      </c>
      <c r="E58" s="61">
        <v>48032.06</v>
      </c>
      <c r="F58" s="61">
        <v>65853.990000000005</v>
      </c>
      <c r="G58" s="61">
        <v>62356.2</v>
      </c>
      <c r="H58" s="61">
        <v>53809.2</v>
      </c>
      <c r="I58" s="61">
        <v>53809.2</v>
      </c>
    </row>
    <row r="59" spans="1:9" x14ac:dyDescent="0.3">
      <c r="C59">
        <v>51</v>
      </c>
      <c r="D59" t="s">
        <v>87</v>
      </c>
      <c r="E59" s="61">
        <v>51.62</v>
      </c>
      <c r="F59" s="64">
        <v>106.2</v>
      </c>
      <c r="G59" s="61">
        <v>106.2</v>
      </c>
      <c r="H59" s="61">
        <v>106.2</v>
      </c>
      <c r="I59" s="61">
        <v>106.2</v>
      </c>
    </row>
    <row r="60" spans="1:9" x14ac:dyDescent="0.3">
      <c r="A60" s="62"/>
      <c r="B60" s="62"/>
      <c r="C60" s="62">
        <v>52</v>
      </c>
      <c r="D60" s="62" t="s">
        <v>181</v>
      </c>
      <c r="E60" s="62"/>
      <c r="F60" s="71">
        <v>12305</v>
      </c>
      <c r="G60" s="71">
        <v>4170.3999999999996</v>
      </c>
      <c r="H60" s="63"/>
      <c r="I60" s="63"/>
    </row>
    <row r="61" spans="1:9" x14ac:dyDescent="0.3">
      <c r="C61">
        <v>52</v>
      </c>
      <c r="D61" t="s">
        <v>72</v>
      </c>
      <c r="E61" s="61">
        <v>47980.44</v>
      </c>
      <c r="F61" s="61">
        <v>53442.79</v>
      </c>
      <c r="G61" s="61">
        <v>53703</v>
      </c>
      <c r="H61" s="61">
        <v>53703</v>
      </c>
      <c r="I61" s="61">
        <v>53703</v>
      </c>
    </row>
    <row r="62" spans="1:9" x14ac:dyDescent="0.3">
      <c r="C62">
        <v>58</v>
      </c>
      <c r="D62" t="s">
        <v>209</v>
      </c>
      <c r="E62" s="61"/>
      <c r="F62" s="61" t="s">
        <v>191</v>
      </c>
      <c r="G62" s="61">
        <v>4376.6000000000004</v>
      </c>
      <c r="H62" s="61"/>
      <c r="I62" s="61"/>
    </row>
    <row r="63" spans="1:9" x14ac:dyDescent="0.3">
      <c r="C63">
        <v>7</v>
      </c>
      <c r="D63" t="s">
        <v>89</v>
      </c>
      <c r="E63" s="61">
        <v>43.13</v>
      </c>
      <c r="F63" s="64">
        <v>398.17</v>
      </c>
      <c r="G63" s="64">
        <v>400</v>
      </c>
      <c r="H63" s="64">
        <v>400</v>
      </c>
      <c r="I63" s="64">
        <v>400</v>
      </c>
    </row>
    <row r="64" spans="1:9" x14ac:dyDescent="0.3">
      <c r="C64">
        <v>73</v>
      </c>
      <c r="D64" t="s">
        <v>90</v>
      </c>
      <c r="E64" s="61">
        <v>43.13</v>
      </c>
      <c r="F64" s="64">
        <v>398.17</v>
      </c>
      <c r="G64" s="64">
        <v>400</v>
      </c>
      <c r="H64" s="64">
        <v>400</v>
      </c>
      <c r="I64" s="64">
        <v>400</v>
      </c>
    </row>
    <row r="65" spans="1:9" x14ac:dyDescent="0.3">
      <c r="B65">
        <v>34</v>
      </c>
      <c r="D65" t="s">
        <v>91</v>
      </c>
      <c r="E65" s="64">
        <v>135.58000000000001</v>
      </c>
      <c r="F65" s="64">
        <v>132.71</v>
      </c>
      <c r="G65" s="64">
        <v>95</v>
      </c>
      <c r="H65" s="64">
        <v>95</v>
      </c>
      <c r="I65" s="64">
        <v>95</v>
      </c>
    </row>
    <row r="66" spans="1:9" x14ac:dyDescent="0.3">
      <c r="C66">
        <v>4</v>
      </c>
      <c r="D66" t="s">
        <v>77</v>
      </c>
      <c r="E66" s="64">
        <v>96.84</v>
      </c>
      <c r="F66" s="64">
        <v>106.17</v>
      </c>
      <c r="G66" s="64">
        <v>80</v>
      </c>
      <c r="H66" s="64">
        <v>80</v>
      </c>
      <c r="I66" s="64">
        <v>80</v>
      </c>
    </row>
    <row r="67" spans="1:9" x14ac:dyDescent="0.3">
      <c r="C67">
        <v>44</v>
      </c>
      <c r="D67" t="s">
        <v>84</v>
      </c>
      <c r="E67" s="64">
        <v>96.84</v>
      </c>
      <c r="F67" s="64">
        <v>106.17</v>
      </c>
      <c r="G67" s="64">
        <v>80</v>
      </c>
      <c r="H67" s="64">
        <v>80</v>
      </c>
      <c r="I67" s="64">
        <v>80</v>
      </c>
    </row>
    <row r="68" spans="1:9" x14ac:dyDescent="0.3">
      <c r="C68">
        <v>5</v>
      </c>
      <c r="D68" t="s">
        <v>71</v>
      </c>
      <c r="E68" s="64">
        <v>38.74</v>
      </c>
      <c r="F68" s="64">
        <v>26.54</v>
      </c>
      <c r="G68" s="64">
        <v>15</v>
      </c>
      <c r="H68" s="64">
        <v>15</v>
      </c>
      <c r="I68" s="64">
        <v>15</v>
      </c>
    </row>
    <row r="69" spans="1:9" x14ac:dyDescent="0.3">
      <c r="C69">
        <v>52</v>
      </c>
      <c r="D69" t="s">
        <v>72</v>
      </c>
      <c r="E69" s="64">
        <v>38.74</v>
      </c>
      <c r="F69" s="64">
        <v>26.54</v>
      </c>
      <c r="G69" s="64">
        <v>15</v>
      </c>
      <c r="H69" s="64">
        <v>15</v>
      </c>
      <c r="I69" s="64">
        <v>15</v>
      </c>
    </row>
    <row r="70" spans="1:9" x14ac:dyDescent="0.3">
      <c r="B70">
        <v>37</v>
      </c>
      <c r="D70" t="s">
        <v>92</v>
      </c>
      <c r="E70" s="61">
        <v>1060.8399999999999</v>
      </c>
      <c r="F70" s="61">
        <v>2429.0100000000002</v>
      </c>
      <c r="G70" s="61">
        <v>700</v>
      </c>
      <c r="H70" s="61">
        <v>700</v>
      </c>
      <c r="I70" s="61">
        <v>700</v>
      </c>
    </row>
    <row r="71" spans="1:9" x14ac:dyDescent="0.3">
      <c r="C71">
        <v>1</v>
      </c>
      <c r="D71" t="s">
        <v>82</v>
      </c>
      <c r="E71" s="60"/>
      <c r="F71" s="61">
        <v>40</v>
      </c>
      <c r="G71" s="60"/>
      <c r="H71" s="60"/>
      <c r="I71" s="60"/>
    </row>
    <row r="72" spans="1:9" x14ac:dyDescent="0.3">
      <c r="C72">
        <v>11</v>
      </c>
      <c r="D72" t="s">
        <v>83</v>
      </c>
      <c r="E72" s="60"/>
      <c r="F72" s="61">
        <v>40</v>
      </c>
      <c r="G72" s="60"/>
      <c r="H72" s="60"/>
      <c r="I72" s="60"/>
    </row>
    <row r="73" spans="1:9" x14ac:dyDescent="0.3">
      <c r="C73">
        <v>5</v>
      </c>
      <c r="D73" t="s">
        <v>71</v>
      </c>
      <c r="E73" s="61">
        <v>1060.8399999999999</v>
      </c>
      <c r="F73" s="61">
        <v>2389.0100000000002</v>
      </c>
      <c r="G73" s="61">
        <v>700</v>
      </c>
      <c r="H73" s="61">
        <v>700</v>
      </c>
      <c r="I73" s="61">
        <v>700</v>
      </c>
    </row>
    <row r="74" spans="1:9" x14ac:dyDescent="0.3">
      <c r="C74">
        <v>52</v>
      </c>
      <c r="D74" t="s">
        <v>72</v>
      </c>
      <c r="E74" s="61">
        <v>1060.8399999999999</v>
      </c>
      <c r="F74" s="61">
        <v>2389.0100000000002</v>
      </c>
      <c r="G74" s="61">
        <v>700</v>
      </c>
      <c r="H74" s="61">
        <v>700</v>
      </c>
      <c r="I74" s="61">
        <v>700</v>
      </c>
    </row>
    <row r="75" spans="1:9" x14ac:dyDescent="0.3">
      <c r="B75">
        <v>38</v>
      </c>
      <c r="D75" t="s">
        <v>166</v>
      </c>
      <c r="E75" s="60"/>
      <c r="F75" s="61">
        <v>145.85</v>
      </c>
      <c r="G75" s="60"/>
      <c r="H75" s="60"/>
      <c r="I75" s="60"/>
    </row>
    <row r="76" spans="1:9" x14ac:dyDescent="0.3">
      <c r="C76">
        <v>5</v>
      </c>
      <c r="D76" t="s">
        <v>71</v>
      </c>
      <c r="E76" s="60"/>
      <c r="F76" s="61">
        <v>145.85</v>
      </c>
      <c r="G76" s="60"/>
      <c r="H76" s="60"/>
      <c r="I76" s="60"/>
    </row>
    <row r="77" spans="1:9" x14ac:dyDescent="0.3">
      <c r="C77">
        <v>52</v>
      </c>
      <c r="D77" t="s">
        <v>87</v>
      </c>
      <c r="E77" s="60"/>
      <c r="F77" s="61">
        <v>145.85</v>
      </c>
      <c r="G77" s="60"/>
      <c r="H77" s="60"/>
      <c r="I77" s="60"/>
    </row>
    <row r="78" spans="1:9" x14ac:dyDescent="0.3">
      <c r="A78">
        <v>4</v>
      </c>
      <c r="D78" t="s">
        <v>27</v>
      </c>
      <c r="E78" s="61">
        <v>4130.12</v>
      </c>
      <c r="F78" s="61">
        <v>4185.76</v>
      </c>
      <c r="G78" s="61">
        <v>2806</v>
      </c>
      <c r="H78" s="61">
        <v>2806</v>
      </c>
      <c r="I78" s="61">
        <v>2806</v>
      </c>
    </row>
    <row r="79" spans="1:9" x14ac:dyDescent="0.3">
      <c r="B79">
        <v>42</v>
      </c>
      <c r="D79" t="s">
        <v>12</v>
      </c>
      <c r="E79" s="61">
        <v>4130.12</v>
      </c>
      <c r="F79" s="61">
        <v>4185.76</v>
      </c>
      <c r="G79" s="61">
        <v>2806</v>
      </c>
      <c r="H79" s="61">
        <v>2806</v>
      </c>
      <c r="I79" s="61">
        <v>2806</v>
      </c>
    </row>
    <row r="80" spans="1:9" x14ac:dyDescent="0.3">
      <c r="C80">
        <v>1</v>
      </c>
      <c r="D80" t="s">
        <v>82</v>
      </c>
      <c r="E80" s="61">
        <v>432.41</v>
      </c>
    </row>
    <row r="81" spans="3:9" x14ac:dyDescent="0.3">
      <c r="C81">
        <v>11</v>
      </c>
      <c r="D81" t="s">
        <v>83</v>
      </c>
      <c r="E81" s="61">
        <v>432.41</v>
      </c>
    </row>
    <row r="82" spans="3:9" x14ac:dyDescent="0.3">
      <c r="C82">
        <v>3</v>
      </c>
      <c r="D82" t="s">
        <v>74</v>
      </c>
      <c r="E82" s="64">
        <v>1.1499999999999999</v>
      </c>
      <c r="F82" s="64">
        <v>5</v>
      </c>
      <c r="G82" s="64" t="s">
        <v>191</v>
      </c>
      <c r="H82" s="64">
        <v>6</v>
      </c>
      <c r="I82" s="64">
        <v>6</v>
      </c>
    </row>
    <row r="83" spans="3:9" x14ac:dyDescent="0.3">
      <c r="C83">
        <v>32</v>
      </c>
      <c r="D83" t="s">
        <v>75</v>
      </c>
      <c r="E83" s="64">
        <v>1.1499999999999999</v>
      </c>
      <c r="F83" s="64">
        <v>5</v>
      </c>
      <c r="G83" s="64">
        <v>6</v>
      </c>
      <c r="H83" s="64">
        <v>6</v>
      </c>
      <c r="I83" s="64">
        <v>6</v>
      </c>
    </row>
    <row r="84" spans="3:9" x14ac:dyDescent="0.3">
      <c r="C84">
        <v>5</v>
      </c>
      <c r="D84" t="s">
        <v>71</v>
      </c>
      <c r="E84" s="61">
        <v>3696.56</v>
      </c>
      <c r="F84" s="61">
        <v>4180.76</v>
      </c>
      <c r="G84" s="61">
        <v>2800</v>
      </c>
      <c r="H84" s="61">
        <v>2800</v>
      </c>
      <c r="I84" s="61">
        <v>2800</v>
      </c>
    </row>
    <row r="85" spans="3:9" x14ac:dyDescent="0.3">
      <c r="C85">
        <v>52</v>
      </c>
      <c r="D85" t="s">
        <v>72</v>
      </c>
      <c r="E85" s="61">
        <v>3696.56</v>
      </c>
      <c r="F85" s="61">
        <v>4180.76</v>
      </c>
      <c r="G85" s="61">
        <v>2800</v>
      </c>
      <c r="H85" s="61">
        <v>2800</v>
      </c>
      <c r="I85" s="61">
        <v>2800</v>
      </c>
    </row>
    <row r="86" spans="3:9" x14ac:dyDescent="0.3">
      <c r="D86" t="s">
        <v>93</v>
      </c>
      <c r="E86" s="61">
        <v>556947.73</v>
      </c>
      <c r="F86" s="61">
        <v>748156.68</v>
      </c>
      <c r="G86" s="61">
        <v>742181.88</v>
      </c>
      <c r="H86" s="61">
        <v>733634.88</v>
      </c>
      <c r="I86" s="61">
        <v>733634.88</v>
      </c>
    </row>
  </sheetData>
  <mergeCells count="3">
    <mergeCell ref="A1:F1"/>
    <mergeCell ref="A3:F3"/>
    <mergeCell ref="A5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9"/>
  <sheetViews>
    <sheetView workbookViewId="0">
      <selection activeCell="C18" sqref="C18"/>
    </sheetView>
  </sheetViews>
  <sheetFormatPr defaultRowHeight="14.4" x14ac:dyDescent="0.3"/>
  <cols>
    <col min="1" max="1" width="37.6640625" customWidth="1"/>
    <col min="2" max="6" width="25.33203125" customWidth="1"/>
  </cols>
  <sheetData>
    <row r="1" spans="1:6" ht="42" customHeight="1" x14ac:dyDescent="0.3">
      <c r="A1" s="80" t="s">
        <v>67</v>
      </c>
      <c r="B1" s="80"/>
      <c r="C1" s="80"/>
      <c r="D1" s="80"/>
      <c r="E1" s="80"/>
      <c r="F1" s="80"/>
    </row>
    <row r="2" spans="1:6" ht="18" customHeight="1" x14ac:dyDescent="0.3">
      <c r="A2" s="4"/>
      <c r="B2" s="4"/>
      <c r="C2" s="4"/>
      <c r="D2" s="4"/>
      <c r="E2" s="4"/>
      <c r="F2" s="4"/>
    </row>
    <row r="3" spans="1:6" ht="15.6" x14ac:dyDescent="0.3">
      <c r="A3" s="80" t="s">
        <v>18</v>
      </c>
      <c r="B3" s="80"/>
      <c r="C3" s="80"/>
      <c r="D3" s="80"/>
      <c r="E3" s="81"/>
      <c r="F3" s="81"/>
    </row>
    <row r="4" spans="1:6" ht="17.399999999999999" x14ac:dyDescent="0.3">
      <c r="A4" s="4"/>
      <c r="B4" s="4"/>
      <c r="C4" s="4"/>
      <c r="D4" s="4"/>
      <c r="E4" s="5"/>
      <c r="F4" s="5"/>
    </row>
    <row r="5" spans="1:6" ht="18" customHeight="1" x14ac:dyDescent="0.3">
      <c r="A5" s="80" t="s">
        <v>4</v>
      </c>
      <c r="B5" s="82"/>
      <c r="C5" s="82"/>
      <c r="D5" s="82"/>
      <c r="E5" s="82"/>
      <c r="F5" s="82"/>
    </row>
    <row r="6" spans="1:6" ht="17.399999999999999" x14ac:dyDescent="0.3">
      <c r="A6" s="4"/>
      <c r="B6" s="4"/>
      <c r="C6" s="4"/>
      <c r="D6" s="4"/>
      <c r="E6" s="5"/>
      <c r="F6" s="5"/>
    </row>
    <row r="7" spans="1:6" ht="15.6" x14ac:dyDescent="0.3">
      <c r="A7" s="80" t="s">
        <v>13</v>
      </c>
      <c r="B7" s="100"/>
      <c r="C7" s="100"/>
      <c r="D7" s="100"/>
      <c r="E7" s="100"/>
      <c r="F7" s="100"/>
    </row>
    <row r="8" spans="1:6" ht="17.399999999999999" x14ac:dyDescent="0.3">
      <c r="A8" s="4"/>
      <c r="B8" s="4"/>
      <c r="C8" s="4"/>
      <c r="D8" s="4"/>
      <c r="E8" s="5"/>
      <c r="F8" s="5"/>
    </row>
    <row r="9" spans="1:6" ht="26.4" x14ac:dyDescent="0.3">
      <c r="A9" s="20" t="s">
        <v>47</v>
      </c>
      <c r="B9" s="19" t="s">
        <v>31</v>
      </c>
      <c r="C9" s="20" t="s">
        <v>32</v>
      </c>
      <c r="D9" s="20" t="s">
        <v>29</v>
      </c>
      <c r="E9" s="20" t="s">
        <v>24</v>
      </c>
      <c r="F9" s="20" t="s">
        <v>30</v>
      </c>
    </row>
    <row r="10" spans="1:6" ht="15.75" customHeight="1" x14ac:dyDescent="0.3">
      <c r="A10" s="11" t="s">
        <v>14</v>
      </c>
      <c r="B10" s="68">
        <v>556947.73</v>
      </c>
      <c r="C10" s="67">
        <v>748156.68</v>
      </c>
      <c r="D10" s="67">
        <v>742181.88</v>
      </c>
      <c r="E10" s="67">
        <v>733634.88</v>
      </c>
      <c r="F10" s="67">
        <v>733634.88</v>
      </c>
    </row>
    <row r="11" spans="1:6" ht="15.75" customHeight="1" x14ac:dyDescent="0.3">
      <c r="A11" s="11" t="s">
        <v>193</v>
      </c>
      <c r="B11" s="8"/>
      <c r="C11" s="9"/>
      <c r="D11" s="9"/>
      <c r="E11" s="9"/>
      <c r="F11" s="9"/>
    </row>
    <row r="12" spans="1:6" x14ac:dyDescent="0.3">
      <c r="A12" s="17" t="s">
        <v>194</v>
      </c>
      <c r="B12" s="68">
        <v>552817.61</v>
      </c>
      <c r="C12" s="67">
        <v>743970.92</v>
      </c>
      <c r="D12" s="67">
        <v>739375.88</v>
      </c>
      <c r="E12" s="67">
        <v>730828.88</v>
      </c>
      <c r="F12" s="67">
        <v>730828.88</v>
      </c>
    </row>
    <row r="13" spans="1:6" x14ac:dyDescent="0.3">
      <c r="A13" s="16" t="s">
        <v>195</v>
      </c>
      <c r="B13" s="68">
        <v>448810.65</v>
      </c>
      <c r="C13" s="67">
        <v>623005.81999999995</v>
      </c>
      <c r="D13" s="67">
        <v>630448</v>
      </c>
      <c r="E13" s="67">
        <v>630448</v>
      </c>
      <c r="F13" s="67">
        <v>630448</v>
      </c>
    </row>
    <row r="14" spans="1:6" x14ac:dyDescent="0.3">
      <c r="A14" s="16" t="s">
        <v>196</v>
      </c>
      <c r="B14" s="68">
        <v>102810.54</v>
      </c>
      <c r="C14" s="67">
        <v>118257.53</v>
      </c>
      <c r="D14" s="67">
        <v>108132.88</v>
      </c>
      <c r="E14" s="67">
        <v>99585.88</v>
      </c>
      <c r="F14" s="67">
        <v>99585.88</v>
      </c>
    </row>
    <row r="15" spans="1:6" x14ac:dyDescent="0.3">
      <c r="A15" s="16" t="s">
        <v>197</v>
      </c>
      <c r="B15" s="68">
        <v>135.58000000000001</v>
      </c>
      <c r="C15" s="67">
        <v>132.71</v>
      </c>
      <c r="D15" s="67">
        <v>95</v>
      </c>
      <c r="E15" s="67">
        <v>95</v>
      </c>
      <c r="F15" s="67">
        <v>95</v>
      </c>
    </row>
    <row r="16" spans="1:6" x14ac:dyDescent="0.3">
      <c r="A16" s="16" t="s">
        <v>198</v>
      </c>
      <c r="B16" s="68">
        <v>1060.8399999999999</v>
      </c>
      <c r="C16" s="67">
        <v>2429.0100000000002</v>
      </c>
      <c r="D16" s="67">
        <v>700</v>
      </c>
      <c r="E16" s="67">
        <v>700</v>
      </c>
      <c r="F16" s="67">
        <v>700</v>
      </c>
    </row>
    <row r="17" spans="1:6" x14ac:dyDescent="0.3">
      <c r="A17" s="16" t="s">
        <v>199</v>
      </c>
      <c r="B17" s="8"/>
      <c r="C17" s="67">
        <v>145.85</v>
      </c>
      <c r="D17" s="9"/>
      <c r="E17" s="9"/>
      <c r="F17" s="9"/>
    </row>
    <row r="18" spans="1:6" x14ac:dyDescent="0.3">
      <c r="A18" s="11" t="s">
        <v>200</v>
      </c>
      <c r="B18" s="68">
        <v>4130.12</v>
      </c>
      <c r="C18" s="67">
        <v>4185.76</v>
      </c>
      <c r="D18" s="67">
        <v>2806</v>
      </c>
      <c r="E18" s="67">
        <v>2806</v>
      </c>
      <c r="F18" s="69">
        <v>2806</v>
      </c>
    </row>
    <row r="19" spans="1:6" x14ac:dyDescent="0.3">
      <c r="A19" s="18"/>
      <c r="B19" s="8"/>
      <c r="C19" s="9"/>
      <c r="D19" s="9"/>
      <c r="E19" s="9"/>
      <c r="F19" s="10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4"/>
  <sheetViews>
    <sheetView workbookViewId="0">
      <selection activeCell="A3" sqref="A3:H3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8" width="25.33203125" customWidth="1"/>
  </cols>
  <sheetData>
    <row r="1" spans="1:8" ht="42" customHeight="1" x14ac:dyDescent="0.3">
      <c r="A1" s="80" t="s">
        <v>67</v>
      </c>
      <c r="B1" s="80"/>
      <c r="C1" s="80"/>
      <c r="D1" s="80"/>
      <c r="E1" s="80"/>
      <c r="F1" s="80"/>
      <c r="G1" s="80"/>
      <c r="H1" s="80"/>
    </row>
    <row r="2" spans="1:8" ht="18" customHeight="1" x14ac:dyDescent="0.3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3">
      <c r="A3" s="80" t="s">
        <v>18</v>
      </c>
      <c r="B3" s="80"/>
      <c r="C3" s="80"/>
      <c r="D3" s="80"/>
      <c r="E3" s="80"/>
      <c r="F3" s="80"/>
      <c r="G3" s="80"/>
      <c r="H3" s="80"/>
    </row>
    <row r="4" spans="1:8" ht="17.399999999999999" x14ac:dyDescent="0.3">
      <c r="A4" s="4"/>
      <c r="B4" s="4"/>
      <c r="C4" s="4"/>
      <c r="D4" s="4"/>
      <c r="E4" s="4"/>
      <c r="F4" s="4"/>
      <c r="G4" s="5"/>
      <c r="H4" s="5"/>
    </row>
    <row r="5" spans="1:8" ht="18" customHeight="1" x14ac:dyDescent="0.3">
      <c r="A5" s="80" t="s">
        <v>52</v>
      </c>
      <c r="B5" s="80"/>
      <c r="C5" s="80"/>
      <c r="D5" s="80"/>
      <c r="E5" s="80"/>
      <c r="F5" s="80"/>
      <c r="G5" s="80"/>
      <c r="H5" s="80"/>
    </row>
    <row r="6" spans="1:8" ht="17.399999999999999" x14ac:dyDescent="0.3">
      <c r="A6" s="4"/>
      <c r="B6" s="4"/>
      <c r="C6" s="4"/>
      <c r="D6" s="4"/>
      <c r="E6" s="4"/>
      <c r="F6" s="4"/>
      <c r="G6" s="5"/>
      <c r="H6" s="5"/>
    </row>
    <row r="7" spans="1:8" ht="26.4" x14ac:dyDescent="0.3">
      <c r="A7" s="20" t="s">
        <v>5</v>
      </c>
      <c r="B7" s="19" t="s">
        <v>6</v>
      </c>
      <c r="C7" s="19" t="s">
        <v>28</v>
      </c>
      <c r="D7" s="19" t="s">
        <v>31</v>
      </c>
      <c r="E7" s="20" t="s">
        <v>32</v>
      </c>
      <c r="F7" s="20" t="s">
        <v>29</v>
      </c>
      <c r="G7" s="20" t="s">
        <v>24</v>
      </c>
      <c r="H7" s="20" t="s">
        <v>30</v>
      </c>
    </row>
    <row r="8" spans="1:8" x14ac:dyDescent="0.3">
      <c r="A8" s="37"/>
      <c r="B8" s="38"/>
      <c r="C8" s="36" t="s">
        <v>54</v>
      </c>
      <c r="D8" s="38"/>
      <c r="E8" s="37"/>
      <c r="F8" s="37"/>
      <c r="G8" s="37"/>
      <c r="H8" s="37"/>
    </row>
    <row r="9" spans="1:8" ht="26.4" x14ac:dyDescent="0.3">
      <c r="A9" s="11">
        <v>8</v>
      </c>
      <c r="B9" s="11"/>
      <c r="C9" s="11" t="s">
        <v>15</v>
      </c>
      <c r="D9" s="8"/>
      <c r="E9" s="9"/>
      <c r="F9" s="9"/>
      <c r="G9" s="9"/>
      <c r="H9" s="9"/>
    </row>
    <row r="10" spans="1:8" x14ac:dyDescent="0.3">
      <c r="A10" s="11"/>
      <c r="B10" s="15">
        <v>84</v>
      </c>
      <c r="C10" s="15" t="s">
        <v>20</v>
      </c>
      <c r="D10" s="8"/>
      <c r="E10" s="9"/>
      <c r="F10" s="9"/>
      <c r="G10" s="9"/>
      <c r="H10" s="9"/>
    </row>
    <row r="11" spans="1:8" x14ac:dyDescent="0.3">
      <c r="A11" s="11"/>
      <c r="B11" s="15"/>
      <c r="C11" s="39"/>
      <c r="D11" s="8"/>
      <c r="E11" s="9"/>
      <c r="F11" s="9"/>
      <c r="G11" s="9"/>
      <c r="H11" s="9"/>
    </row>
    <row r="12" spans="1:8" x14ac:dyDescent="0.3">
      <c r="A12" s="11"/>
      <c r="B12" s="15"/>
      <c r="C12" s="36" t="s">
        <v>57</v>
      </c>
      <c r="D12" s="8"/>
      <c r="E12" s="9"/>
      <c r="F12" s="9"/>
      <c r="G12" s="9"/>
      <c r="H12" s="9"/>
    </row>
    <row r="13" spans="1:8" ht="26.4" x14ac:dyDescent="0.3">
      <c r="A13" s="14">
        <v>5</v>
      </c>
      <c r="B13" s="14"/>
      <c r="C13" s="24" t="s">
        <v>16</v>
      </c>
      <c r="D13" s="8"/>
      <c r="E13" s="9"/>
      <c r="F13" s="9"/>
      <c r="G13" s="9"/>
      <c r="H13" s="9"/>
    </row>
    <row r="14" spans="1:8" ht="26.4" x14ac:dyDescent="0.3">
      <c r="A14" s="15"/>
      <c r="B14" s="15">
        <v>54</v>
      </c>
      <c r="C14" s="25" t="s">
        <v>21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6"/>
  <sheetViews>
    <sheetView workbookViewId="0">
      <selection activeCell="B2" sqref="B2"/>
    </sheetView>
  </sheetViews>
  <sheetFormatPr defaultRowHeight="14.4" x14ac:dyDescent="0.3"/>
  <cols>
    <col min="1" max="6" width="25.33203125" customWidth="1"/>
  </cols>
  <sheetData>
    <row r="1" spans="1:6" ht="42" customHeight="1" x14ac:dyDescent="0.3">
      <c r="A1" s="80" t="s">
        <v>67</v>
      </c>
      <c r="B1" s="80"/>
      <c r="C1" s="80"/>
      <c r="D1" s="80"/>
      <c r="E1" s="80"/>
      <c r="F1" s="80"/>
    </row>
    <row r="2" spans="1:6" ht="18" customHeight="1" x14ac:dyDescent="0.3">
      <c r="A2" s="4"/>
      <c r="B2" s="4"/>
      <c r="C2" s="4"/>
      <c r="D2" s="4"/>
      <c r="E2" s="4"/>
      <c r="F2" s="4"/>
    </row>
    <row r="3" spans="1:6" ht="15.75" customHeight="1" x14ac:dyDescent="0.3">
      <c r="A3" s="80" t="s">
        <v>18</v>
      </c>
      <c r="B3" s="80"/>
      <c r="C3" s="80"/>
      <c r="D3" s="80"/>
      <c r="E3" s="80"/>
      <c r="F3" s="80"/>
    </row>
    <row r="4" spans="1:6" ht="17.399999999999999" x14ac:dyDescent="0.3">
      <c r="A4" s="4"/>
      <c r="B4" s="4"/>
      <c r="C4" s="4"/>
      <c r="D4" s="4"/>
      <c r="E4" s="5"/>
      <c r="F4" s="5"/>
    </row>
    <row r="5" spans="1:6" ht="18" customHeight="1" x14ac:dyDescent="0.3">
      <c r="A5" s="80" t="s">
        <v>53</v>
      </c>
      <c r="B5" s="80"/>
      <c r="C5" s="80"/>
      <c r="D5" s="80"/>
      <c r="E5" s="80"/>
      <c r="F5" s="80"/>
    </row>
    <row r="6" spans="1:6" ht="17.399999999999999" x14ac:dyDescent="0.3">
      <c r="A6" s="4"/>
      <c r="B6" s="4"/>
      <c r="C6" s="4"/>
      <c r="D6" s="4"/>
      <c r="E6" s="5"/>
      <c r="F6" s="5"/>
    </row>
    <row r="7" spans="1:6" ht="26.4" x14ac:dyDescent="0.3">
      <c r="A7" s="19" t="s">
        <v>47</v>
      </c>
      <c r="B7" s="19" t="s">
        <v>31</v>
      </c>
      <c r="C7" s="20" t="s">
        <v>32</v>
      </c>
      <c r="D7" s="20" t="s">
        <v>29</v>
      </c>
      <c r="E7" s="20" t="s">
        <v>24</v>
      </c>
      <c r="F7" s="20" t="s">
        <v>30</v>
      </c>
    </row>
    <row r="8" spans="1:6" x14ac:dyDescent="0.3">
      <c r="A8" s="11" t="s">
        <v>54</v>
      </c>
      <c r="B8" s="8"/>
      <c r="C8" s="9"/>
      <c r="D8" s="9"/>
      <c r="E8" s="9"/>
      <c r="F8" s="9"/>
    </row>
    <row r="9" spans="1:6" ht="26.4" x14ac:dyDescent="0.3">
      <c r="A9" s="11" t="s">
        <v>55</v>
      </c>
      <c r="B9" s="8"/>
      <c r="C9" s="9"/>
      <c r="D9" s="9"/>
      <c r="E9" s="9"/>
      <c r="F9" s="9"/>
    </row>
    <row r="10" spans="1:6" ht="26.4" x14ac:dyDescent="0.3">
      <c r="A10" s="17" t="s">
        <v>56</v>
      </c>
      <c r="B10" s="8"/>
      <c r="C10" s="9"/>
      <c r="D10" s="9"/>
      <c r="E10" s="9"/>
      <c r="F10" s="9"/>
    </row>
    <row r="11" spans="1:6" x14ac:dyDescent="0.3">
      <c r="A11" s="17"/>
      <c r="B11" s="8"/>
      <c r="C11" s="9"/>
      <c r="D11" s="9"/>
      <c r="E11" s="9"/>
      <c r="F11" s="9"/>
    </row>
    <row r="12" spans="1:6" x14ac:dyDescent="0.3">
      <c r="A12" s="11" t="s">
        <v>57</v>
      </c>
      <c r="B12" s="8"/>
      <c r="C12" s="9"/>
      <c r="D12" s="9"/>
      <c r="E12" s="9"/>
      <c r="F12" s="9"/>
    </row>
    <row r="13" spans="1:6" x14ac:dyDescent="0.3">
      <c r="A13" s="24" t="s">
        <v>48</v>
      </c>
      <c r="B13" s="8"/>
      <c r="C13" s="9"/>
      <c r="D13" s="9"/>
      <c r="E13" s="9"/>
      <c r="F13" s="9"/>
    </row>
    <row r="14" spans="1:6" x14ac:dyDescent="0.3">
      <c r="A14" s="13" t="s">
        <v>49</v>
      </c>
      <c r="B14" s="8"/>
      <c r="C14" s="9"/>
      <c r="D14" s="9"/>
      <c r="E14" s="9"/>
      <c r="F14" s="10"/>
    </row>
    <row r="15" spans="1:6" x14ac:dyDescent="0.3">
      <c r="A15" s="24" t="s">
        <v>50</v>
      </c>
      <c r="B15" s="8"/>
      <c r="C15" s="9"/>
      <c r="D15" s="9"/>
      <c r="E15" s="9"/>
      <c r="F15" s="10"/>
    </row>
    <row r="16" spans="1:6" x14ac:dyDescent="0.3">
      <c r="A16" s="13" t="s">
        <v>51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269"/>
  <sheetViews>
    <sheetView tabSelected="1" workbookViewId="0">
      <selection activeCell="A2" sqref="A2"/>
    </sheetView>
  </sheetViews>
  <sheetFormatPr defaultRowHeight="14.4" x14ac:dyDescent="0.3"/>
  <cols>
    <col min="1" max="1" width="8.6640625" customWidth="1"/>
    <col min="2" max="2" width="42.6640625" customWidth="1"/>
    <col min="3" max="3" width="25.6640625" customWidth="1"/>
    <col min="4" max="4" width="30" customWidth="1"/>
    <col min="5" max="9" width="25.33203125" customWidth="1"/>
  </cols>
  <sheetData>
    <row r="1" spans="1:9" ht="42" customHeight="1" x14ac:dyDescent="0.3">
      <c r="A1" s="80" t="s">
        <v>67</v>
      </c>
      <c r="B1" s="80"/>
      <c r="C1" s="80"/>
      <c r="D1" s="80"/>
      <c r="E1" s="80"/>
      <c r="F1" s="80"/>
      <c r="G1" s="80"/>
      <c r="H1" s="80"/>
      <c r="I1" s="80"/>
    </row>
    <row r="2" spans="1:9" ht="17.399999999999999" x14ac:dyDescent="0.3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3">
      <c r="A3" s="80" t="s">
        <v>17</v>
      </c>
      <c r="B3" s="82"/>
      <c r="C3" s="82"/>
      <c r="D3" s="82"/>
      <c r="E3" s="82"/>
      <c r="F3" s="82"/>
      <c r="G3" s="82"/>
      <c r="H3" s="82"/>
      <c r="I3" s="82"/>
    </row>
    <row r="4" spans="1:9" ht="17.399999999999999" x14ac:dyDescent="0.3">
      <c r="A4" s="4"/>
      <c r="B4" s="4"/>
      <c r="C4" s="4"/>
      <c r="D4" s="4"/>
      <c r="E4" s="4"/>
      <c r="F4" s="4"/>
      <c r="G4" s="4"/>
      <c r="H4" s="5"/>
      <c r="I4" s="5"/>
    </row>
    <row r="5" spans="1:9" x14ac:dyDescent="0.3">
      <c r="A5" t="s">
        <v>187</v>
      </c>
      <c r="B5" t="s">
        <v>28</v>
      </c>
      <c r="C5" t="s">
        <v>31</v>
      </c>
      <c r="D5" t="s">
        <v>32</v>
      </c>
      <c r="E5" t="s">
        <v>188</v>
      </c>
      <c r="F5" t="s">
        <v>189</v>
      </c>
      <c r="G5" t="s">
        <v>190</v>
      </c>
    </row>
    <row r="6" spans="1:9" x14ac:dyDescent="0.3">
      <c r="A6">
        <v>1</v>
      </c>
      <c r="C6" s="60">
        <v>2</v>
      </c>
      <c r="D6" s="60">
        <v>3</v>
      </c>
      <c r="E6">
        <v>4</v>
      </c>
      <c r="F6">
        <v>5</v>
      </c>
      <c r="G6">
        <v>6</v>
      </c>
    </row>
    <row r="7" spans="1:9" x14ac:dyDescent="0.3">
      <c r="A7" t="s">
        <v>94</v>
      </c>
      <c r="B7" t="s">
        <v>95</v>
      </c>
      <c r="C7" s="61">
        <v>491707.36</v>
      </c>
      <c r="D7" s="61">
        <v>660785.88</v>
      </c>
      <c r="E7">
        <v>652580.49</v>
      </c>
      <c r="F7">
        <v>652580.49</v>
      </c>
      <c r="G7">
        <v>652580.49</v>
      </c>
    </row>
    <row r="8" spans="1:9" x14ac:dyDescent="0.3">
      <c r="A8" t="s">
        <v>96</v>
      </c>
      <c r="B8" t="s">
        <v>97</v>
      </c>
      <c r="C8" s="61">
        <v>488096.14</v>
      </c>
      <c r="D8" s="61">
        <v>644234.19999999995</v>
      </c>
      <c r="E8">
        <v>636980.49</v>
      </c>
      <c r="F8">
        <v>636980.49</v>
      </c>
      <c r="G8">
        <v>636980.49</v>
      </c>
    </row>
    <row r="9" spans="1:9" x14ac:dyDescent="0.3">
      <c r="A9">
        <v>1</v>
      </c>
      <c r="B9" t="s">
        <v>208</v>
      </c>
      <c r="C9" s="61">
        <v>663.61</v>
      </c>
      <c r="D9" s="61"/>
    </row>
    <row r="10" spans="1:9" x14ac:dyDescent="0.3">
      <c r="A10">
        <v>11</v>
      </c>
      <c r="B10" t="s">
        <v>208</v>
      </c>
      <c r="C10" s="61">
        <v>663.61</v>
      </c>
      <c r="D10" s="61"/>
    </row>
    <row r="11" spans="1:9" x14ac:dyDescent="0.3">
      <c r="A11">
        <v>3</v>
      </c>
      <c r="B11" t="s">
        <v>9</v>
      </c>
      <c r="C11" s="61">
        <v>663.61</v>
      </c>
      <c r="D11" s="61"/>
    </row>
    <row r="12" spans="1:9" x14ac:dyDescent="0.3">
      <c r="A12">
        <v>32</v>
      </c>
      <c r="B12" t="s">
        <v>19</v>
      </c>
      <c r="C12" s="61">
        <v>663.61</v>
      </c>
      <c r="D12" s="61"/>
    </row>
    <row r="13" spans="1:9" x14ac:dyDescent="0.3">
      <c r="A13">
        <v>321</v>
      </c>
      <c r="B13" t="s">
        <v>106</v>
      </c>
      <c r="C13">
        <v>264.08999999999997</v>
      </c>
      <c r="D13">
        <v>137.72</v>
      </c>
      <c r="E13" s="64">
        <v>136</v>
      </c>
      <c r="F13" s="64">
        <v>136</v>
      </c>
      <c r="G13" s="64">
        <v>136</v>
      </c>
    </row>
    <row r="14" spans="1:9" x14ac:dyDescent="0.3">
      <c r="A14">
        <v>3</v>
      </c>
      <c r="B14" t="s">
        <v>9</v>
      </c>
      <c r="C14">
        <v>264.08999999999997</v>
      </c>
      <c r="D14">
        <v>132.72</v>
      </c>
      <c r="E14" s="64">
        <v>130</v>
      </c>
      <c r="F14" s="64">
        <v>130</v>
      </c>
      <c r="G14" s="64">
        <v>130</v>
      </c>
    </row>
    <row r="15" spans="1:9" x14ac:dyDescent="0.3">
      <c r="A15">
        <v>31</v>
      </c>
      <c r="B15" t="s">
        <v>10</v>
      </c>
    </row>
    <row r="16" spans="1:9" x14ac:dyDescent="0.3">
      <c r="A16">
        <v>311</v>
      </c>
      <c r="B16" t="s">
        <v>98</v>
      </c>
      <c r="D16">
        <v>0</v>
      </c>
    </row>
    <row r="17" spans="1:7" x14ac:dyDescent="0.3">
      <c r="A17">
        <v>3111</v>
      </c>
      <c r="B17" t="s">
        <v>99</v>
      </c>
    </row>
    <row r="18" spans="1:7" x14ac:dyDescent="0.3">
      <c r="A18">
        <v>313</v>
      </c>
      <c r="B18" t="s">
        <v>100</v>
      </c>
      <c r="D18">
        <v>0</v>
      </c>
    </row>
    <row r="19" spans="1:7" x14ac:dyDescent="0.3">
      <c r="A19">
        <v>3132</v>
      </c>
      <c r="B19" t="s">
        <v>101</v>
      </c>
    </row>
    <row r="20" spans="1:7" x14ac:dyDescent="0.3">
      <c r="A20">
        <v>3133</v>
      </c>
      <c r="B20" t="s">
        <v>102</v>
      </c>
    </row>
    <row r="21" spans="1:7" x14ac:dyDescent="0.3">
      <c r="A21">
        <v>32</v>
      </c>
      <c r="B21" t="s">
        <v>19</v>
      </c>
      <c r="C21">
        <v>264.08999999999997</v>
      </c>
      <c r="D21">
        <v>132.72</v>
      </c>
      <c r="E21" s="64">
        <v>130</v>
      </c>
      <c r="F21" s="64">
        <v>130</v>
      </c>
      <c r="G21" s="64">
        <v>130</v>
      </c>
    </row>
    <row r="22" spans="1:7" x14ac:dyDescent="0.3">
      <c r="A22">
        <v>321</v>
      </c>
      <c r="B22" t="s">
        <v>103</v>
      </c>
      <c r="D22">
        <v>0</v>
      </c>
    </row>
    <row r="23" spans="1:7" x14ac:dyDescent="0.3">
      <c r="A23">
        <v>3211</v>
      </c>
      <c r="B23" t="s">
        <v>104</v>
      </c>
    </row>
    <row r="24" spans="1:7" x14ac:dyDescent="0.3">
      <c r="A24">
        <v>3212</v>
      </c>
      <c r="B24" t="s">
        <v>105</v>
      </c>
    </row>
    <row r="25" spans="1:7" x14ac:dyDescent="0.3">
      <c r="A25">
        <v>322</v>
      </c>
      <c r="B25" t="s">
        <v>107</v>
      </c>
      <c r="D25">
        <v>0</v>
      </c>
    </row>
    <row r="26" spans="1:7" x14ac:dyDescent="0.3">
      <c r="A26">
        <v>3221</v>
      </c>
      <c r="B26" t="s">
        <v>108</v>
      </c>
    </row>
    <row r="27" spans="1:7" x14ac:dyDescent="0.3">
      <c r="A27">
        <v>3223</v>
      </c>
      <c r="B27" t="s">
        <v>109</v>
      </c>
    </row>
    <row r="28" spans="1:7" x14ac:dyDescent="0.3">
      <c r="A28">
        <v>3224</v>
      </c>
      <c r="B28" t="s">
        <v>110</v>
      </c>
    </row>
    <row r="29" spans="1:7" x14ac:dyDescent="0.3">
      <c r="A29">
        <v>3294</v>
      </c>
      <c r="B29" t="s">
        <v>111</v>
      </c>
    </row>
    <row r="30" spans="1:7" x14ac:dyDescent="0.3">
      <c r="A30">
        <v>4</v>
      </c>
      <c r="B30" t="s">
        <v>112</v>
      </c>
      <c r="D30">
        <v>5</v>
      </c>
      <c r="E30" s="64">
        <v>6</v>
      </c>
      <c r="F30" s="64">
        <v>6</v>
      </c>
      <c r="G30" s="64">
        <v>6</v>
      </c>
    </row>
    <row r="31" spans="1:7" x14ac:dyDescent="0.3">
      <c r="A31">
        <v>4241</v>
      </c>
      <c r="B31" t="s">
        <v>113</v>
      </c>
      <c r="C31" s="61"/>
      <c r="D31">
        <v>5</v>
      </c>
      <c r="E31" s="64">
        <v>6</v>
      </c>
      <c r="F31" s="64">
        <v>6</v>
      </c>
      <c r="G31" s="64">
        <v>6</v>
      </c>
    </row>
    <row r="32" spans="1:7" x14ac:dyDescent="0.3">
      <c r="A32">
        <v>431</v>
      </c>
      <c r="B32" t="s">
        <v>114</v>
      </c>
      <c r="C32" s="61">
        <v>12151.52</v>
      </c>
      <c r="D32">
        <v>2196.23</v>
      </c>
      <c r="E32" s="64">
        <v>2469</v>
      </c>
      <c r="F32" s="64">
        <v>2469</v>
      </c>
      <c r="G32" s="64">
        <v>2469</v>
      </c>
    </row>
    <row r="33" spans="1:7" x14ac:dyDescent="0.3">
      <c r="A33">
        <v>3</v>
      </c>
      <c r="B33" t="s">
        <v>9</v>
      </c>
      <c r="C33" s="61">
        <v>12151.52</v>
      </c>
      <c r="D33">
        <v>2196.23</v>
      </c>
      <c r="E33" s="64">
        <v>2469</v>
      </c>
      <c r="F33" s="64">
        <v>2469</v>
      </c>
      <c r="G33" s="64">
        <v>2469</v>
      </c>
    </row>
    <row r="34" spans="1:7" x14ac:dyDescent="0.3">
      <c r="A34">
        <v>31</v>
      </c>
      <c r="B34" t="s">
        <v>10</v>
      </c>
      <c r="D34">
        <v>0</v>
      </c>
    </row>
    <row r="35" spans="1:7" x14ac:dyDescent="0.3">
      <c r="A35">
        <v>312</v>
      </c>
      <c r="B35" t="s">
        <v>115</v>
      </c>
      <c r="D35">
        <v>0</v>
      </c>
      <c r="E35">
        <v>0</v>
      </c>
    </row>
    <row r="36" spans="1:7" x14ac:dyDescent="0.3">
      <c r="A36">
        <v>3121</v>
      </c>
      <c r="B36" t="s">
        <v>115</v>
      </c>
      <c r="C36" s="61"/>
      <c r="E36">
        <v>0</v>
      </c>
    </row>
    <row r="37" spans="1:7" x14ac:dyDescent="0.3">
      <c r="A37">
        <v>32</v>
      </c>
      <c r="B37" t="s">
        <v>19</v>
      </c>
      <c r="C37" s="61">
        <v>12151.52</v>
      </c>
      <c r="D37">
        <v>2196.23</v>
      </c>
      <c r="E37" s="64">
        <v>2469</v>
      </c>
      <c r="F37" s="64">
        <v>2469</v>
      </c>
      <c r="G37" s="64">
        <v>2469</v>
      </c>
    </row>
    <row r="38" spans="1:7" x14ac:dyDescent="0.3">
      <c r="A38">
        <v>321</v>
      </c>
      <c r="B38" t="s">
        <v>103</v>
      </c>
      <c r="D38">
        <v>0</v>
      </c>
    </row>
    <row r="39" spans="1:7" x14ac:dyDescent="0.3">
      <c r="A39">
        <v>3211</v>
      </c>
      <c r="B39" t="s">
        <v>104</v>
      </c>
    </row>
    <row r="40" spans="1:7" x14ac:dyDescent="0.3">
      <c r="A40">
        <v>3212</v>
      </c>
      <c r="B40" t="s">
        <v>105</v>
      </c>
    </row>
    <row r="41" spans="1:7" x14ac:dyDescent="0.3">
      <c r="A41">
        <v>322</v>
      </c>
      <c r="B41" t="s">
        <v>107</v>
      </c>
    </row>
    <row r="42" spans="1:7" x14ac:dyDescent="0.3">
      <c r="A42">
        <v>3221</v>
      </c>
      <c r="B42" t="s">
        <v>108</v>
      </c>
    </row>
    <row r="43" spans="1:7" x14ac:dyDescent="0.3">
      <c r="A43">
        <v>3222</v>
      </c>
      <c r="B43" t="s">
        <v>116</v>
      </c>
    </row>
    <row r="44" spans="1:7" x14ac:dyDescent="0.3">
      <c r="A44">
        <v>3223</v>
      </c>
      <c r="B44" t="s">
        <v>109</v>
      </c>
    </row>
    <row r="45" spans="1:7" x14ac:dyDescent="0.3">
      <c r="A45">
        <v>3224</v>
      </c>
      <c r="B45" t="s">
        <v>110</v>
      </c>
      <c r="C45" s="61"/>
    </row>
    <row r="46" spans="1:7" x14ac:dyDescent="0.3">
      <c r="A46">
        <v>323</v>
      </c>
      <c r="B46" t="s">
        <v>117</v>
      </c>
      <c r="C46" s="61"/>
    </row>
    <row r="47" spans="1:7" x14ac:dyDescent="0.3">
      <c r="A47">
        <v>3231</v>
      </c>
      <c r="B47" t="s">
        <v>118</v>
      </c>
      <c r="C47" s="61"/>
    </row>
    <row r="48" spans="1:7" x14ac:dyDescent="0.3">
      <c r="A48">
        <v>3232</v>
      </c>
      <c r="B48" t="s">
        <v>119</v>
      </c>
    </row>
    <row r="49" spans="1:7" x14ac:dyDescent="0.3">
      <c r="A49">
        <v>3234</v>
      </c>
      <c r="B49" t="s">
        <v>120</v>
      </c>
    </row>
    <row r="50" spans="1:7" x14ac:dyDescent="0.3">
      <c r="A50">
        <v>3238</v>
      </c>
      <c r="B50" t="s">
        <v>121</v>
      </c>
    </row>
    <row r="51" spans="1:7" x14ac:dyDescent="0.3">
      <c r="A51">
        <v>3239</v>
      </c>
      <c r="B51" t="s">
        <v>122</v>
      </c>
    </row>
    <row r="52" spans="1:7" x14ac:dyDescent="0.3">
      <c r="A52">
        <v>329</v>
      </c>
      <c r="B52" t="s">
        <v>123</v>
      </c>
      <c r="D52">
        <v>0</v>
      </c>
    </row>
    <row r="53" spans="1:7" x14ac:dyDescent="0.3">
      <c r="A53">
        <v>3291</v>
      </c>
      <c r="B53" t="s">
        <v>124</v>
      </c>
    </row>
    <row r="54" spans="1:7" x14ac:dyDescent="0.3">
      <c r="A54">
        <v>3293</v>
      </c>
      <c r="B54" t="s">
        <v>125</v>
      </c>
    </row>
    <row r="55" spans="1:7" x14ac:dyDescent="0.3">
      <c r="A55">
        <v>3295</v>
      </c>
      <c r="B55" t="s">
        <v>126</v>
      </c>
    </row>
    <row r="56" spans="1:7" x14ac:dyDescent="0.3">
      <c r="A56">
        <v>3299</v>
      </c>
      <c r="B56" t="s">
        <v>123</v>
      </c>
    </row>
    <row r="57" spans="1:7" x14ac:dyDescent="0.3">
      <c r="A57">
        <v>34</v>
      </c>
      <c r="B57" t="s">
        <v>91</v>
      </c>
      <c r="C57">
        <v>0</v>
      </c>
      <c r="D57">
        <v>0</v>
      </c>
    </row>
    <row r="58" spans="1:7" x14ac:dyDescent="0.3">
      <c r="A58">
        <v>343</v>
      </c>
      <c r="B58" t="s">
        <v>127</v>
      </c>
      <c r="C58">
        <v>0</v>
      </c>
    </row>
    <row r="59" spans="1:7" x14ac:dyDescent="0.3">
      <c r="A59">
        <v>3431</v>
      </c>
      <c r="B59" t="s">
        <v>128</v>
      </c>
      <c r="C59" s="61"/>
      <c r="D59" s="61"/>
    </row>
    <row r="60" spans="1:7" x14ac:dyDescent="0.3">
      <c r="A60">
        <v>441</v>
      </c>
      <c r="B60" t="s">
        <v>84</v>
      </c>
      <c r="C60" s="61">
        <v>40865.32</v>
      </c>
      <c r="D60" s="61">
        <v>46955.18</v>
      </c>
      <c r="E60">
        <v>41807.68</v>
      </c>
      <c r="F60">
        <v>41807.68</v>
      </c>
      <c r="G60">
        <v>41807.68</v>
      </c>
    </row>
    <row r="61" spans="1:7" x14ac:dyDescent="0.3">
      <c r="A61">
        <v>3</v>
      </c>
      <c r="B61" t="s">
        <v>9</v>
      </c>
      <c r="C61" s="61">
        <v>40865.32</v>
      </c>
      <c r="D61" s="61">
        <v>46955.18</v>
      </c>
      <c r="E61">
        <v>41807.68</v>
      </c>
      <c r="F61">
        <v>41807.68</v>
      </c>
      <c r="G61">
        <v>41807.68</v>
      </c>
    </row>
    <row r="62" spans="1:7" x14ac:dyDescent="0.3">
      <c r="A62">
        <v>31</v>
      </c>
      <c r="B62" t="s">
        <v>10</v>
      </c>
      <c r="D62">
        <v>0</v>
      </c>
    </row>
    <row r="63" spans="1:7" x14ac:dyDescent="0.3">
      <c r="A63">
        <v>312</v>
      </c>
      <c r="B63" t="s">
        <v>115</v>
      </c>
      <c r="D63">
        <v>0</v>
      </c>
      <c r="E63">
        <v>0</v>
      </c>
    </row>
    <row r="64" spans="1:7" x14ac:dyDescent="0.3">
      <c r="A64">
        <v>3121</v>
      </c>
      <c r="B64" t="s">
        <v>115</v>
      </c>
      <c r="C64" s="61"/>
      <c r="D64" s="61"/>
      <c r="E64">
        <v>0</v>
      </c>
    </row>
    <row r="65" spans="1:7" x14ac:dyDescent="0.3">
      <c r="A65">
        <v>32</v>
      </c>
      <c r="B65" t="s">
        <v>19</v>
      </c>
      <c r="C65" s="61">
        <v>40768.480000000003</v>
      </c>
      <c r="D65" s="61">
        <v>46849.01</v>
      </c>
      <c r="E65">
        <v>41727.68</v>
      </c>
      <c r="F65">
        <v>41727.68</v>
      </c>
      <c r="G65">
        <v>41727.68</v>
      </c>
    </row>
    <row r="66" spans="1:7" x14ac:dyDescent="0.3">
      <c r="A66">
        <v>321</v>
      </c>
      <c r="B66" t="s">
        <v>103</v>
      </c>
      <c r="C66" s="61"/>
      <c r="D66" s="61"/>
    </row>
    <row r="67" spans="1:7" x14ac:dyDescent="0.3">
      <c r="A67">
        <v>3211</v>
      </c>
      <c r="B67" t="s">
        <v>104</v>
      </c>
      <c r="C67" s="61"/>
      <c r="D67" s="61"/>
    </row>
    <row r="68" spans="1:7" x14ac:dyDescent="0.3">
      <c r="A68">
        <v>3213</v>
      </c>
      <c r="B68" t="s">
        <v>129</v>
      </c>
      <c r="C68" s="61"/>
      <c r="D68" s="61"/>
    </row>
    <row r="69" spans="1:7" x14ac:dyDescent="0.3">
      <c r="A69">
        <v>322</v>
      </c>
      <c r="B69" t="s">
        <v>107</v>
      </c>
      <c r="C69" s="61"/>
      <c r="D69" s="61"/>
    </row>
    <row r="70" spans="1:7" x14ac:dyDescent="0.3">
      <c r="A70">
        <v>3221</v>
      </c>
      <c r="B70" t="s">
        <v>108</v>
      </c>
      <c r="C70" s="61"/>
      <c r="D70" s="61"/>
    </row>
    <row r="71" spans="1:7" x14ac:dyDescent="0.3">
      <c r="A71">
        <v>3222</v>
      </c>
      <c r="B71" t="s">
        <v>116</v>
      </c>
      <c r="C71" s="61"/>
      <c r="D71" s="61"/>
    </row>
    <row r="72" spans="1:7" x14ac:dyDescent="0.3">
      <c r="A72">
        <v>3223</v>
      </c>
      <c r="B72" t="s">
        <v>109</v>
      </c>
      <c r="C72" s="61"/>
      <c r="D72" s="61"/>
    </row>
    <row r="73" spans="1:7" x14ac:dyDescent="0.3">
      <c r="A73">
        <v>3224</v>
      </c>
      <c r="B73" t="s">
        <v>110</v>
      </c>
      <c r="C73" s="61"/>
    </row>
    <row r="74" spans="1:7" x14ac:dyDescent="0.3">
      <c r="A74">
        <v>3225</v>
      </c>
      <c r="B74" t="s">
        <v>130</v>
      </c>
    </row>
    <row r="75" spans="1:7" x14ac:dyDescent="0.3">
      <c r="A75">
        <v>3227</v>
      </c>
      <c r="B75" t="s">
        <v>131</v>
      </c>
      <c r="C75" s="61"/>
      <c r="D75" s="61"/>
    </row>
    <row r="76" spans="1:7" x14ac:dyDescent="0.3">
      <c r="A76">
        <v>323</v>
      </c>
      <c r="B76" t="s">
        <v>117</v>
      </c>
      <c r="C76" s="61"/>
      <c r="D76" s="61"/>
    </row>
    <row r="77" spans="1:7" x14ac:dyDescent="0.3">
      <c r="A77">
        <v>3231</v>
      </c>
      <c r="B77" t="s">
        <v>118</v>
      </c>
      <c r="C77" s="61"/>
      <c r="D77" s="61"/>
    </row>
    <row r="78" spans="1:7" x14ac:dyDescent="0.3">
      <c r="A78">
        <v>3232</v>
      </c>
      <c r="B78" t="s">
        <v>119</v>
      </c>
      <c r="C78" s="61"/>
      <c r="D78" s="61"/>
    </row>
    <row r="79" spans="1:7" x14ac:dyDescent="0.3">
      <c r="A79">
        <v>3234</v>
      </c>
      <c r="B79" t="s">
        <v>120</v>
      </c>
      <c r="C79" s="61"/>
      <c r="D79" s="61"/>
    </row>
    <row r="80" spans="1:7" x14ac:dyDescent="0.3">
      <c r="A80">
        <v>3236</v>
      </c>
      <c r="B80" t="s">
        <v>132</v>
      </c>
      <c r="C80" s="61"/>
      <c r="D80" s="61"/>
    </row>
    <row r="81" spans="1:7" x14ac:dyDescent="0.3">
      <c r="A81">
        <v>3237</v>
      </c>
      <c r="B81" t="s">
        <v>133</v>
      </c>
      <c r="C81" s="61"/>
      <c r="D81" s="61"/>
    </row>
    <row r="82" spans="1:7" x14ac:dyDescent="0.3">
      <c r="A82">
        <v>3238</v>
      </c>
      <c r="B82" t="s">
        <v>121</v>
      </c>
      <c r="C82" s="61"/>
    </row>
    <row r="83" spans="1:7" x14ac:dyDescent="0.3">
      <c r="A83">
        <v>3239</v>
      </c>
      <c r="B83" t="s">
        <v>122</v>
      </c>
      <c r="C83" s="61"/>
    </row>
    <row r="84" spans="1:7" x14ac:dyDescent="0.3">
      <c r="A84">
        <v>329</v>
      </c>
      <c r="B84" t="s">
        <v>123</v>
      </c>
      <c r="C84" s="61"/>
    </row>
    <row r="85" spans="1:7" x14ac:dyDescent="0.3">
      <c r="A85">
        <v>3292</v>
      </c>
      <c r="B85" t="s">
        <v>134</v>
      </c>
      <c r="C85" s="61"/>
    </row>
    <row r="86" spans="1:7" x14ac:dyDescent="0.3">
      <c r="A86">
        <v>3293</v>
      </c>
      <c r="B86" t="s">
        <v>125</v>
      </c>
    </row>
    <row r="87" spans="1:7" x14ac:dyDescent="0.3">
      <c r="A87">
        <v>3294</v>
      </c>
      <c r="B87" t="s">
        <v>111</v>
      </c>
    </row>
    <row r="88" spans="1:7" x14ac:dyDescent="0.3">
      <c r="A88">
        <v>3295</v>
      </c>
      <c r="B88" t="s">
        <v>126</v>
      </c>
    </row>
    <row r="89" spans="1:7" x14ac:dyDescent="0.3">
      <c r="A89">
        <v>3299</v>
      </c>
      <c r="B89" t="s">
        <v>123</v>
      </c>
    </row>
    <row r="90" spans="1:7" x14ac:dyDescent="0.3">
      <c r="A90">
        <v>34</v>
      </c>
      <c r="B90" t="s">
        <v>91</v>
      </c>
      <c r="C90">
        <v>96.84</v>
      </c>
      <c r="D90">
        <v>106.17</v>
      </c>
      <c r="E90" s="64">
        <v>80</v>
      </c>
      <c r="F90" s="64">
        <v>80</v>
      </c>
      <c r="G90" s="64">
        <v>80</v>
      </c>
    </row>
    <row r="91" spans="1:7" x14ac:dyDescent="0.3">
      <c r="A91">
        <v>343</v>
      </c>
      <c r="B91" t="s">
        <v>127</v>
      </c>
      <c r="E91" s="64">
        <v>0</v>
      </c>
      <c r="F91" s="64">
        <v>0</v>
      </c>
      <c r="G91" s="64">
        <v>0</v>
      </c>
    </row>
    <row r="92" spans="1:7" x14ac:dyDescent="0.3">
      <c r="A92">
        <v>3431</v>
      </c>
      <c r="B92" t="s">
        <v>128</v>
      </c>
      <c r="D92" s="61"/>
    </row>
    <row r="93" spans="1:7" x14ac:dyDescent="0.3">
      <c r="A93">
        <v>484</v>
      </c>
      <c r="B93" t="s">
        <v>135</v>
      </c>
      <c r="C93">
        <v>0</v>
      </c>
      <c r="D93" s="61">
        <v>1629.41</v>
      </c>
    </row>
    <row r="94" spans="1:7" x14ac:dyDescent="0.3">
      <c r="A94">
        <v>3</v>
      </c>
      <c r="B94" t="s">
        <v>9</v>
      </c>
      <c r="D94" s="61">
        <v>1629.41</v>
      </c>
    </row>
    <row r="95" spans="1:7" x14ac:dyDescent="0.3">
      <c r="A95">
        <v>32</v>
      </c>
      <c r="B95" t="s">
        <v>19</v>
      </c>
      <c r="D95" s="61">
        <v>1629.41</v>
      </c>
    </row>
    <row r="96" spans="1:7" x14ac:dyDescent="0.3">
      <c r="A96">
        <v>322</v>
      </c>
      <c r="B96" t="s">
        <v>107</v>
      </c>
      <c r="D96" s="61">
        <v>1629.41</v>
      </c>
    </row>
    <row r="97" spans="1:7" x14ac:dyDescent="0.3">
      <c r="A97">
        <v>3223</v>
      </c>
      <c r="B97" t="s">
        <v>136</v>
      </c>
      <c r="C97" s="61"/>
      <c r="D97" s="61">
        <v>1629.41</v>
      </c>
    </row>
    <row r="98" spans="1:7" x14ac:dyDescent="0.3">
      <c r="A98">
        <v>521</v>
      </c>
      <c r="B98" t="s">
        <v>87</v>
      </c>
      <c r="C98" s="61">
        <v>434108.47</v>
      </c>
      <c r="D98" s="61">
        <v>592917.49</v>
      </c>
      <c r="E98">
        <v>592167.81000000006</v>
      </c>
      <c r="F98">
        <v>592167.81000000006</v>
      </c>
      <c r="G98">
        <v>592167.81000000006</v>
      </c>
    </row>
    <row r="99" spans="1:7" x14ac:dyDescent="0.3">
      <c r="A99">
        <v>3</v>
      </c>
      <c r="B99" t="s">
        <v>9</v>
      </c>
      <c r="C99" s="61">
        <v>434108.47</v>
      </c>
      <c r="D99" s="61">
        <v>592917.49</v>
      </c>
      <c r="E99">
        <v>592167.81000000006</v>
      </c>
      <c r="F99">
        <v>592167.81000000006</v>
      </c>
      <c r="G99">
        <v>592167.81000000006</v>
      </c>
    </row>
    <row r="100" spans="1:7" x14ac:dyDescent="0.3">
      <c r="A100">
        <v>31</v>
      </c>
      <c r="B100" t="s">
        <v>10</v>
      </c>
      <c r="C100" s="61">
        <v>392870.15</v>
      </c>
      <c r="D100" s="61">
        <v>555334.91</v>
      </c>
      <c r="E100">
        <v>556630.21</v>
      </c>
      <c r="F100">
        <v>556630.21</v>
      </c>
      <c r="G100">
        <v>556630.21</v>
      </c>
    </row>
    <row r="101" spans="1:7" x14ac:dyDescent="0.3">
      <c r="A101">
        <v>311</v>
      </c>
      <c r="B101" t="s">
        <v>98</v>
      </c>
      <c r="C101" s="61"/>
      <c r="D101" s="61"/>
    </row>
    <row r="102" spans="1:7" x14ac:dyDescent="0.3">
      <c r="A102">
        <v>3111</v>
      </c>
      <c r="B102" t="s">
        <v>99</v>
      </c>
      <c r="C102" s="61"/>
      <c r="D102" s="61"/>
    </row>
    <row r="103" spans="1:7" x14ac:dyDescent="0.3">
      <c r="A103">
        <v>312</v>
      </c>
      <c r="B103" t="s">
        <v>115</v>
      </c>
      <c r="C103" s="61"/>
      <c r="D103" s="61"/>
    </row>
    <row r="104" spans="1:7" x14ac:dyDescent="0.3">
      <c r="A104">
        <v>3121</v>
      </c>
      <c r="B104" t="s">
        <v>115</v>
      </c>
      <c r="C104" s="61"/>
      <c r="D104" s="61"/>
    </row>
    <row r="105" spans="1:7" x14ac:dyDescent="0.3">
      <c r="A105">
        <v>313</v>
      </c>
      <c r="B105" t="s">
        <v>100</v>
      </c>
      <c r="C105" s="61"/>
      <c r="D105" s="61"/>
    </row>
    <row r="106" spans="1:7" x14ac:dyDescent="0.3">
      <c r="A106">
        <v>3132</v>
      </c>
      <c r="B106" t="s">
        <v>101</v>
      </c>
      <c r="C106" s="61"/>
      <c r="D106" s="61"/>
    </row>
    <row r="107" spans="1:7" x14ac:dyDescent="0.3">
      <c r="A107">
        <v>3133</v>
      </c>
      <c r="B107" t="s">
        <v>102</v>
      </c>
      <c r="C107" s="61"/>
      <c r="D107" s="61"/>
    </row>
    <row r="108" spans="1:7" x14ac:dyDescent="0.3">
      <c r="A108">
        <v>32</v>
      </c>
      <c r="B108" t="s">
        <v>19</v>
      </c>
      <c r="C108" s="61">
        <v>40291.22</v>
      </c>
      <c r="D108" s="61">
        <v>35193.57</v>
      </c>
      <c r="E108" s="64">
        <v>34837.599999999999</v>
      </c>
      <c r="F108" s="64">
        <v>34837.599999999999</v>
      </c>
      <c r="G108" s="64">
        <v>35537.599999999999</v>
      </c>
    </row>
    <row r="109" spans="1:7" x14ac:dyDescent="0.3">
      <c r="A109">
        <v>321</v>
      </c>
      <c r="B109" t="s">
        <v>103</v>
      </c>
      <c r="C109" s="61"/>
      <c r="D109" s="61"/>
      <c r="E109" s="64"/>
      <c r="F109" s="64"/>
      <c r="G109" s="64"/>
    </row>
    <row r="110" spans="1:7" x14ac:dyDescent="0.3">
      <c r="A110">
        <v>3212</v>
      </c>
      <c r="B110" t="s">
        <v>137</v>
      </c>
      <c r="C110" s="61"/>
      <c r="D110" s="61"/>
      <c r="E110" s="64"/>
      <c r="F110" s="64"/>
      <c r="G110" s="64"/>
    </row>
    <row r="111" spans="1:7" x14ac:dyDescent="0.3">
      <c r="A111">
        <v>322</v>
      </c>
      <c r="B111" t="s">
        <v>107</v>
      </c>
      <c r="C111" s="61"/>
      <c r="E111" s="64"/>
      <c r="F111" s="64"/>
      <c r="G111" s="64"/>
    </row>
    <row r="112" spans="1:7" x14ac:dyDescent="0.3">
      <c r="A112">
        <v>3221</v>
      </c>
      <c r="B112" t="s">
        <v>108</v>
      </c>
      <c r="E112" s="64"/>
      <c r="F112" s="64"/>
      <c r="G112" s="64"/>
    </row>
    <row r="113" spans="1:7" x14ac:dyDescent="0.3">
      <c r="A113">
        <v>3225</v>
      </c>
      <c r="B113" t="s">
        <v>138</v>
      </c>
      <c r="E113" s="64"/>
      <c r="F113" s="64"/>
      <c r="G113" s="64"/>
    </row>
    <row r="114" spans="1:7" x14ac:dyDescent="0.3">
      <c r="A114">
        <v>323</v>
      </c>
      <c r="B114" t="s">
        <v>117</v>
      </c>
      <c r="E114" s="64"/>
      <c r="F114" s="64"/>
      <c r="G114" s="64"/>
    </row>
    <row r="115" spans="1:7" x14ac:dyDescent="0.3">
      <c r="A115">
        <v>3231</v>
      </c>
      <c r="B115" t="s">
        <v>118</v>
      </c>
      <c r="C115" s="61"/>
      <c r="E115" s="64"/>
      <c r="F115" s="64"/>
      <c r="G115" s="64"/>
    </row>
    <row r="116" spans="1:7" x14ac:dyDescent="0.3">
      <c r="A116">
        <v>329</v>
      </c>
      <c r="B116" t="s">
        <v>123</v>
      </c>
      <c r="C116" s="61"/>
      <c r="E116" s="64"/>
      <c r="F116" s="64"/>
      <c r="G116" s="64"/>
    </row>
    <row r="117" spans="1:7" x14ac:dyDescent="0.3">
      <c r="A117">
        <v>3295</v>
      </c>
      <c r="B117" t="s">
        <v>201</v>
      </c>
      <c r="E117" s="64"/>
      <c r="F117" s="64"/>
      <c r="G117" s="64"/>
    </row>
    <row r="118" spans="1:7" x14ac:dyDescent="0.3">
      <c r="A118">
        <v>3293</v>
      </c>
      <c r="B118" t="s">
        <v>125</v>
      </c>
      <c r="C118" s="61"/>
    </row>
    <row r="119" spans="1:7" x14ac:dyDescent="0.3">
      <c r="A119">
        <v>3295</v>
      </c>
      <c r="B119" t="s">
        <v>126</v>
      </c>
      <c r="C119" s="61"/>
    </row>
    <row r="120" spans="1:7" x14ac:dyDescent="0.3">
      <c r="A120">
        <v>3296</v>
      </c>
      <c r="B120" t="s">
        <v>139</v>
      </c>
      <c r="C120" s="61"/>
    </row>
    <row r="121" spans="1:7" x14ac:dyDescent="0.3">
      <c r="A121">
        <v>372</v>
      </c>
      <c r="B121" t="s">
        <v>140</v>
      </c>
      <c r="C121" s="61">
        <v>947.1</v>
      </c>
      <c r="D121">
        <v>2389.0100000000002</v>
      </c>
      <c r="E121" s="64">
        <v>700</v>
      </c>
      <c r="F121" s="64">
        <v>700</v>
      </c>
      <c r="G121" s="64">
        <v>700</v>
      </c>
    </row>
    <row r="122" spans="1:7" x14ac:dyDescent="0.3">
      <c r="A122">
        <v>3722</v>
      </c>
      <c r="B122" t="s">
        <v>141</v>
      </c>
      <c r="C122" s="61"/>
      <c r="E122" s="64"/>
      <c r="F122" s="64"/>
      <c r="G122" s="64"/>
    </row>
    <row r="123" spans="1:7" x14ac:dyDescent="0.3">
      <c r="A123">
        <v>731</v>
      </c>
      <c r="B123" t="s">
        <v>142</v>
      </c>
      <c r="C123">
        <v>43.13</v>
      </c>
      <c r="D123">
        <v>398.17</v>
      </c>
      <c r="E123" s="64">
        <v>400</v>
      </c>
      <c r="F123" s="64">
        <v>400</v>
      </c>
      <c r="G123" s="64">
        <v>400</v>
      </c>
    </row>
    <row r="124" spans="1:7" x14ac:dyDescent="0.3">
      <c r="A124">
        <v>3</v>
      </c>
      <c r="B124" t="s">
        <v>9</v>
      </c>
      <c r="C124">
        <v>43.13</v>
      </c>
      <c r="D124">
        <v>398.17</v>
      </c>
      <c r="E124" s="64">
        <v>400</v>
      </c>
      <c r="F124" s="64">
        <v>400</v>
      </c>
      <c r="G124" s="64">
        <v>400</v>
      </c>
    </row>
    <row r="125" spans="1:7" x14ac:dyDescent="0.3">
      <c r="A125">
        <v>32</v>
      </c>
      <c r="B125" t="s">
        <v>19</v>
      </c>
      <c r="C125">
        <v>43.13</v>
      </c>
      <c r="D125">
        <v>398.17</v>
      </c>
      <c r="E125" s="64">
        <v>400</v>
      </c>
      <c r="F125" s="64">
        <v>400</v>
      </c>
      <c r="G125" s="64">
        <v>400</v>
      </c>
    </row>
    <row r="126" spans="1:7" x14ac:dyDescent="0.3">
      <c r="A126" t="s">
        <v>143</v>
      </c>
      <c r="B126" t="s">
        <v>144</v>
      </c>
      <c r="C126" s="61">
        <v>3611.22</v>
      </c>
      <c r="D126">
        <v>3981.68</v>
      </c>
      <c r="E126" s="64">
        <v>2600</v>
      </c>
      <c r="F126" s="64">
        <v>2600</v>
      </c>
      <c r="G126" s="64">
        <v>2600</v>
      </c>
    </row>
    <row r="127" spans="1:7" x14ac:dyDescent="0.3">
      <c r="A127">
        <v>521</v>
      </c>
      <c r="B127" t="s">
        <v>87</v>
      </c>
      <c r="C127" s="61">
        <v>3611.22</v>
      </c>
      <c r="D127">
        <v>3981.68</v>
      </c>
      <c r="E127" s="64">
        <v>2600</v>
      </c>
      <c r="F127" s="64">
        <v>2600</v>
      </c>
      <c r="G127" s="64">
        <v>2600</v>
      </c>
    </row>
    <row r="128" spans="1:7" x14ac:dyDescent="0.3">
      <c r="A128">
        <v>3</v>
      </c>
      <c r="B128" t="s">
        <v>9</v>
      </c>
      <c r="C128" s="61">
        <v>113.74</v>
      </c>
      <c r="E128" s="64"/>
      <c r="F128" s="64"/>
      <c r="G128" s="64"/>
    </row>
    <row r="129" spans="1:7" x14ac:dyDescent="0.3">
      <c r="A129">
        <v>37</v>
      </c>
      <c r="B129" t="s">
        <v>192</v>
      </c>
      <c r="C129" s="61">
        <v>113.74</v>
      </c>
      <c r="E129" s="64"/>
      <c r="F129" s="64"/>
      <c r="G129" s="64"/>
    </row>
    <row r="130" spans="1:7" x14ac:dyDescent="0.3">
      <c r="A130">
        <v>4</v>
      </c>
      <c r="B130" t="s">
        <v>112</v>
      </c>
      <c r="C130" s="61">
        <v>3497.48</v>
      </c>
      <c r="D130">
        <v>3981.68</v>
      </c>
      <c r="E130" s="64"/>
      <c r="F130" s="64"/>
      <c r="G130" s="64"/>
    </row>
    <row r="131" spans="1:7" x14ac:dyDescent="0.3">
      <c r="A131">
        <v>424</v>
      </c>
      <c r="B131" t="s">
        <v>113</v>
      </c>
      <c r="C131" s="61">
        <v>3497.48</v>
      </c>
      <c r="D131">
        <v>3981.68</v>
      </c>
      <c r="E131" s="64">
        <v>2600</v>
      </c>
      <c r="F131" s="64">
        <v>2600</v>
      </c>
      <c r="G131" s="64">
        <v>2600</v>
      </c>
    </row>
    <row r="132" spans="1:7" x14ac:dyDescent="0.3">
      <c r="A132" t="s">
        <v>145</v>
      </c>
      <c r="B132" t="s">
        <v>146</v>
      </c>
      <c r="C132" s="61"/>
      <c r="D132" s="61">
        <v>12570</v>
      </c>
      <c r="E132" s="64">
        <v>13000</v>
      </c>
      <c r="F132" s="64">
        <v>13000</v>
      </c>
      <c r="G132" s="64">
        <v>13000</v>
      </c>
    </row>
    <row r="133" spans="1:7" x14ac:dyDescent="0.3">
      <c r="A133">
        <v>521</v>
      </c>
      <c r="B133" t="s">
        <v>87</v>
      </c>
      <c r="C133" s="61"/>
      <c r="D133" s="61">
        <v>12570</v>
      </c>
      <c r="E133" s="64">
        <v>13000</v>
      </c>
      <c r="F133" s="64">
        <v>13000</v>
      </c>
      <c r="G133" s="64">
        <v>13000</v>
      </c>
    </row>
    <row r="134" spans="1:7" x14ac:dyDescent="0.3">
      <c r="A134">
        <v>3</v>
      </c>
      <c r="B134" t="s">
        <v>9</v>
      </c>
      <c r="C134" s="61"/>
      <c r="D134" s="61" t="s">
        <v>210</v>
      </c>
      <c r="E134" s="64">
        <v>13000</v>
      </c>
      <c r="F134" s="64">
        <v>13000</v>
      </c>
      <c r="G134" s="64">
        <v>13000</v>
      </c>
    </row>
    <row r="135" spans="1:7" x14ac:dyDescent="0.3">
      <c r="A135">
        <v>32</v>
      </c>
      <c r="B135" t="s">
        <v>19</v>
      </c>
      <c r="C135" s="61"/>
      <c r="D135" s="61">
        <v>12570</v>
      </c>
      <c r="E135" s="64">
        <v>13000</v>
      </c>
      <c r="F135" s="64">
        <v>13000</v>
      </c>
      <c r="G135" s="64">
        <v>13000</v>
      </c>
    </row>
    <row r="136" spans="1:7" x14ac:dyDescent="0.3">
      <c r="A136">
        <v>322</v>
      </c>
      <c r="B136" t="s">
        <v>107</v>
      </c>
      <c r="C136" s="61"/>
      <c r="D136" s="61"/>
    </row>
    <row r="137" spans="1:7" x14ac:dyDescent="0.3">
      <c r="A137">
        <v>3221</v>
      </c>
      <c r="B137" t="s">
        <v>108</v>
      </c>
      <c r="C137" s="61"/>
      <c r="D137" s="61"/>
    </row>
    <row r="138" spans="1:7" x14ac:dyDescent="0.3">
      <c r="A138">
        <v>3222</v>
      </c>
      <c r="B138" t="s">
        <v>116</v>
      </c>
      <c r="C138" s="61"/>
      <c r="D138" s="61">
        <v>12570</v>
      </c>
    </row>
    <row r="139" spans="1:7" x14ac:dyDescent="0.3">
      <c r="A139">
        <v>323</v>
      </c>
      <c r="B139" t="s">
        <v>117</v>
      </c>
    </row>
    <row r="140" spans="1:7" x14ac:dyDescent="0.3">
      <c r="A140">
        <v>3236</v>
      </c>
      <c r="B140" t="s">
        <v>132</v>
      </c>
      <c r="C140" s="61"/>
      <c r="D140" s="61"/>
    </row>
    <row r="141" spans="1:7" x14ac:dyDescent="0.3">
      <c r="A141" t="s">
        <v>147</v>
      </c>
      <c r="B141" t="s">
        <v>148</v>
      </c>
      <c r="C141" s="61">
        <v>10340.68</v>
      </c>
      <c r="D141" s="61">
        <v>24975.31</v>
      </c>
      <c r="E141" s="64">
        <v>21554.9</v>
      </c>
      <c r="F141" s="64">
        <v>13007.9</v>
      </c>
      <c r="G141" s="64">
        <v>13007.9</v>
      </c>
    </row>
    <row r="142" spans="1:7" x14ac:dyDescent="0.3">
      <c r="A142" t="s">
        <v>149</v>
      </c>
      <c r="B142" t="s">
        <v>150</v>
      </c>
      <c r="C142" s="61">
        <v>4598.8500000000004</v>
      </c>
      <c r="D142" s="61">
        <v>4459.22</v>
      </c>
      <c r="E142" s="64">
        <v>4600</v>
      </c>
      <c r="F142" s="64">
        <v>4600</v>
      </c>
      <c r="G142" s="64">
        <v>4600</v>
      </c>
    </row>
    <row r="143" spans="1:7" x14ac:dyDescent="0.3">
      <c r="A143">
        <v>111</v>
      </c>
      <c r="B143" t="s">
        <v>151</v>
      </c>
      <c r="C143" s="61">
        <v>4598.8500000000004</v>
      </c>
      <c r="D143" s="61">
        <v>4401.43</v>
      </c>
      <c r="E143" s="64">
        <v>4600</v>
      </c>
      <c r="F143" s="64">
        <v>4600</v>
      </c>
      <c r="G143" s="64">
        <v>4600</v>
      </c>
    </row>
    <row r="144" spans="1:7" x14ac:dyDescent="0.3">
      <c r="A144">
        <v>3</v>
      </c>
      <c r="B144" t="s">
        <v>9</v>
      </c>
      <c r="C144" s="61">
        <v>4598.8500000000004</v>
      </c>
      <c r="D144" s="61">
        <v>4401.43</v>
      </c>
      <c r="E144" s="64">
        <v>4600</v>
      </c>
      <c r="F144" s="64">
        <v>4600</v>
      </c>
      <c r="G144" s="64">
        <v>4600</v>
      </c>
    </row>
    <row r="145" spans="1:7" x14ac:dyDescent="0.3">
      <c r="A145">
        <v>31</v>
      </c>
      <c r="B145" t="s">
        <v>10</v>
      </c>
      <c r="C145" s="61">
        <v>4598.8500000000004</v>
      </c>
      <c r="D145" s="61">
        <v>4401.43</v>
      </c>
      <c r="E145" s="64">
        <v>4600</v>
      </c>
      <c r="F145" s="64">
        <v>4600</v>
      </c>
      <c r="G145" s="64">
        <v>4600</v>
      </c>
    </row>
    <row r="146" spans="1:7" x14ac:dyDescent="0.3">
      <c r="A146">
        <v>311</v>
      </c>
      <c r="B146" t="s">
        <v>98</v>
      </c>
      <c r="C146" s="61"/>
      <c r="D146" s="61"/>
    </row>
    <row r="147" spans="1:7" x14ac:dyDescent="0.3">
      <c r="A147">
        <v>3111</v>
      </c>
      <c r="B147" t="s">
        <v>99</v>
      </c>
      <c r="C147" s="61"/>
      <c r="D147" s="61"/>
    </row>
    <row r="148" spans="1:7" x14ac:dyDescent="0.3">
      <c r="A148">
        <v>313</v>
      </c>
      <c r="B148" t="s">
        <v>100</v>
      </c>
    </row>
    <row r="149" spans="1:7" x14ac:dyDescent="0.3">
      <c r="A149">
        <v>3132</v>
      </c>
      <c r="B149" t="s">
        <v>101</v>
      </c>
    </row>
    <row r="150" spans="1:7" x14ac:dyDescent="0.3">
      <c r="A150">
        <v>3133</v>
      </c>
      <c r="B150" t="s">
        <v>102</v>
      </c>
      <c r="C150" s="61"/>
      <c r="D150" s="61"/>
    </row>
    <row r="151" spans="1:7" x14ac:dyDescent="0.3">
      <c r="A151">
        <v>18</v>
      </c>
      <c r="B151" t="s">
        <v>207</v>
      </c>
      <c r="D151" s="61">
        <v>57.79</v>
      </c>
    </row>
    <row r="152" spans="1:7" x14ac:dyDescent="0.3">
      <c r="A152">
        <v>3</v>
      </c>
      <c r="B152" t="s">
        <v>9</v>
      </c>
      <c r="D152" s="61">
        <v>57.79</v>
      </c>
    </row>
    <row r="153" spans="1:7" x14ac:dyDescent="0.3">
      <c r="A153">
        <v>31</v>
      </c>
      <c r="B153" t="s">
        <v>10</v>
      </c>
      <c r="D153" s="61">
        <v>57.79</v>
      </c>
    </row>
    <row r="154" spans="1:7" x14ac:dyDescent="0.3">
      <c r="A154" t="s">
        <v>152</v>
      </c>
      <c r="B154" t="s">
        <v>153</v>
      </c>
      <c r="C154" s="61">
        <v>4396.6899999999996</v>
      </c>
      <c r="D154" s="61">
        <v>6827.24</v>
      </c>
      <c r="E154" s="64">
        <v>7357.9</v>
      </c>
      <c r="F154" s="64">
        <v>7357.9</v>
      </c>
      <c r="G154" s="64">
        <v>7357.9</v>
      </c>
    </row>
    <row r="155" spans="1:7" x14ac:dyDescent="0.3">
      <c r="A155">
        <v>11</v>
      </c>
      <c r="B155" t="s">
        <v>83</v>
      </c>
      <c r="C155" s="61">
        <v>1665.13</v>
      </c>
      <c r="D155" s="61">
        <v>3559.9</v>
      </c>
      <c r="E155" s="64">
        <v>4592.5</v>
      </c>
      <c r="F155" s="64">
        <v>4592.5</v>
      </c>
      <c r="G155" s="64">
        <v>4592.5</v>
      </c>
    </row>
    <row r="156" spans="1:7" x14ac:dyDescent="0.3">
      <c r="A156">
        <v>111</v>
      </c>
      <c r="B156" t="s">
        <v>151</v>
      </c>
      <c r="C156" s="61">
        <v>1113.5999999999999</v>
      </c>
      <c r="D156" s="61">
        <v>2826.18</v>
      </c>
      <c r="E156">
        <v>3858.78</v>
      </c>
      <c r="F156">
        <v>3858.78</v>
      </c>
      <c r="G156">
        <v>3858.78</v>
      </c>
    </row>
    <row r="157" spans="1:7" x14ac:dyDescent="0.3">
      <c r="A157">
        <v>3</v>
      </c>
      <c r="B157" t="s">
        <v>9</v>
      </c>
      <c r="C157" s="61">
        <v>1113.5999999999999</v>
      </c>
      <c r="D157" s="61">
        <v>2826.18</v>
      </c>
      <c r="E157">
        <v>3858.78</v>
      </c>
      <c r="F157">
        <v>3858.78</v>
      </c>
      <c r="G157">
        <v>3858.78</v>
      </c>
    </row>
    <row r="158" spans="1:7" x14ac:dyDescent="0.3">
      <c r="A158">
        <v>31</v>
      </c>
      <c r="B158" t="s">
        <v>10</v>
      </c>
      <c r="C158" s="61">
        <v>1113.5999999999999</v>
      </c>
      <c r="D158" s="61">
        <v>2826.18</v>
      </c>
      <c r="E158">
        <v>3858.78</v>
      </c>
      <c r="F158">
        <v>3858.78</v>
      </c>
      <c r="G158">
        <v>3858.78</v>
      </c>
    </row>
    <row r="159" spans="1:7" x14ac:dyDescent="0.3">
      <c r="A159">
        <v>311</v>
      </c>
      <c r="B159" t="s">
        <v>98</v>
      </c>
      <c r="C159" s="61"/>
      <c r="D159" s="61"/>
    </row>
    <row r="160" spans="1:7" x14ac:dyDescent="0.3">
      <c r="A160">
        <v>3111</v>
      </c>
      <c r="B160" t="s">
        <v>99</v>
      </c>
      <c r="C160" s="61"/>
      <c r="D160" s="61"/>
    </row>
    <row r="161" spans="1:7" x14ac:dyDescent="0.3">
      <c r="A161">
        <v>116</v>
      </c>
      <c r="B161" t="s">
        <v>154</v>
      </c>
      <c r="C161">
        <v>551.53</v>
      </c>
      <c r="D161" s="61">
        <v>733.72</v>
      </c>
      <c r="E161">
        <v>733.72</v>
      </c>
      <c r="F161">
        <v>733.72</v>
      </c>
      <c r="G161">
        <v>733.72</v>
      </c>
    </row>
    <row r="162" spans="1:7" x14ac:dyDescent="0.3">
      <c r="A162">
        <v>3</v>
      </c>
      <c r="B162" t="s">
        <v>9</v>
      </c>
      <c r="C162">
        <v>551.53</v>
      </c>
      <c r="D162" s="61">
        <v>733.72</v>
      </c>
      <c r="E162">
        <v>733.72</v>
      </c>
      <c r="F162">
        <v>733.72</v>
      </c>
      <c r="G162">
        <v>733.72</v>
      </c>
    </row>
    <row r="163" spans="1:7" x14ac:dyDescent="0.3">
      <c r="A163">
        <v>31</v>
      </c>
      <c r="B163" t="s">
        <v>10</v>
      </c>
      <c r="C163">
        <v>551.53</v>
      </c>
      <c r="D163" s="61">
        <v>733.72</v>
      </c>
      <c r="E163">
        <v>733.72</v>
      </c>
      <c r="F163">
        <v>733.72</v>
      </c>
      <c r="G163">
        <v>733.72</v>
      </c>
    </row>
    <row r="164" spans="1:7" x14ac:dyDescent="0.3">
      <c r="A164">
        <v>311</v>
      </c>
      <c r="B164" t="s">
        <v>98</v>
      </c>
    </row>
    <row r="165" spans="1:7" x14ac:dyDescent="0.3">
      <c r="A165">
        <v>3111</v>
      </c>
      <c r="B165" t="s">
        <v>99</v>
      </c>
    </row>
    <row r="166" spans="1:7" x14ac:dyDescent="0.3">
      <c r="A166">
        <v>5</v>
      </c>
      <c r="B166" t="s">
        <v>87</v>
      </c>
      <c r="C166">
        <v>2731.56</v>
      </c>
      <c r="D166" s="61">
        <v>2987.37</v>
      </c>
      <c r="E166" s="64">
        <v>2765.4</v>
      </c>
      <c r="F166" s="64">
        <v>2765.4</v>
      </c>
      <c r="G166" s="64">
        <v>2765.4</v>
      </c>
    </row>
    <row r="167" spans="1:7" x14ac:dyDescent="0.3">
      <c r="A167">
        <v>51</v>
      </c>
      <c r="B167" t="s">
        <v>87</v>
      </c>
      <c r="C167">
        <v>2731.56</v>
      </c>
      <c r="D167">
        <v>2987.37</v>
      </c>
      <c r="E167" s="64">
        <v>2765.4</v>
      </c>
      <c r="F167" s="64">
        <v>2765.4</v>
      </c>
      <c r="G167" s="64">
        <v>2765.4</v>
      </c>
    </row>
    <row r="168" spans="1:7" x14ac:dyDescent="0.3">
      <c r="A168">
        <v>512</v>
      </c>
      <c r="B168" t="s">
        <v>155</v>
      </c>
      <c r="C168">
        <v>549.38</v>
      </c>
      <c r="D168">
        <v>256.98</v>
      </c>
      <c r="E168" s="64">
        <v>256.8</v>
      </c>
      <c r="F168" s="64">
        <v>256.8</v>
      </c>
      <c r="G168" s="64">
        <v>256.8</v>
      </c>
    </row>
    <row r="169" spans="1:7" x14ac:dyDescent="0.3">
      <c r="A169">
        <v>3</v>
      </c>
      <c r="B169" t="s">
        <v>9</v>
      </c>
      <c r="C169">
        <v>549.38</v>
      </c>
      <c r="D169">
        <v>256.98</v>
      </c>
      <c r="E169" s="64">
        <v>256.8</v>
      </c>
      <c r="F169" s="64">
        <v>256.8</v>
      </c>
      <c r="G169" s="64">
        <v>256.8</v>
      </c>
    </row>
    <row r="170" spans="1:7" x14ac:dyDescent="0.3">
      <c r="A170">
        <v>31</v>
      </c>
      <c r="B170" t="s">
        <v>10</v>
      </c>
      <c r="C170">
        <v>549.38</v>
      </c>
      <c r="D170">
        <v>256.98</v>
      </c>
      <c r="E170" s="64">
        <v>256.8</v>
      </c>
      <c r="F170" s="64">
        <v>256.8</v>
      </c>
      <c r="G170" s="64">
        <v>256.8</v>
      </c>
    </row>
    <row r="171" spans="1:7" x14ac:dyDescent="0.3">
      <c r="A171">
        <v>311</v>
      </c>
      <c r="B171" t="s">
        <v>98</v>
      </c>
    </row>
    <row r="172" spans="1:7" x14ac:dyDescent="0.3">
      <c r="A172">
        <v>3111</v>
      </c>
      <c r="B172" t="s">
        <v>99</v>
      </c>
    </row>
    <row r="173" spans="1:7" x14ac:dyDescent="0.3">
      <c r="A173">
        <v>313</v>
      </c>
      <c r="B173" t="s">
        <v>100</v>
      </c>
    </row>
    <row r="174" spans="1:7" x14ac:dyDescent="0.3">
      <c r="A174">
        <v>3132</v>
      </c>
      <c r="B174" t="s">
        <v>101</v>
      </c>
    </row>
    <row r="175" spans="1:7" x14ac:dyDescent="0.3">
      <c r="A175">
        <v>3133</v>
      </c>
      <c r="B175" t="s">
        <v>102</v>
      </c>
      <c r="C175" s="61"/>
      <c r="D175" s="61"/>
    </row>
    <row r="176" spans="1:7" x14ac:dyDescent="0.3">
      <c r="A176">
        <v>515</v>
      </c>
      <c r="B176" t="s">
        <v>156</v>
      </c>
      <c r="C176" s="61">
        <v>2182.1799999999998</v>
      </c>
      <c r="D176" s="61">
        <v>2730.39</v>
      </c>
      <c r="E176" s="64">
        <v>2508.6</v>
      </c>
      <c r="F176" s="64">
        <v>2508.6</v>
      </c>
      <c r="G176" s="64">
        <v>2508.6</v>
      </c>
    </row>
    <row r="177" spans="1:7" x14ac:dyDescent="0.3">
      <c r="A177">
        <v>3</v>
      </c>
      <c r="B177" t="s">
        <v>9</v>
      </c>
      <c r="C177" s="61">
        <v>2182.1799999999998</v>
      </c>
      <c r="D177" s="61">
        <v>2730.39</v>
      </c>
      <c r="E177" s="64">
        <v>2508.6</v>
      </c>
      <c r="F177" s="64">
        <v>2508.6</v>
      </c>
      <c r="G177" s="64">
        <v>2508.6</v>
      </c>
    </row>
    <row r="178" spans="1:7" x14ac:dyDescent="0.3">
      <c r="A178">
        <v>31</v>
      </c>
      <c r="B178" t="s">
        <v>10</v>
      </c>
      <c r="C178" s="61">
        <v>2155.64</v>
      </c>
      <c r="D178" s="61">
        <v>2624.19</v>
      </c>
      <c r="E178" s="64">
        <v>2402.4</v>
      </c>
      <c r="F178" s="64">
        <v>2402.4</v>
      </c>
      <c r="G178" s="64">
        <v>2402.4</v>
      </c>
    </row>
    <row r="179" spans="1:7" x14ac:dyDescent="0.3">
      <c r="A179">
        <v>311</v>
      </c>
      <c r="B179" t="s">
        <v>98</v>
      </c>
      <c r="C179" s="61"/>
      <c r="D179" s="61"/>
    </row>
    <row r="180" spans="1:7" x14ac:dyDescent="0.3">
      <c r="A180">
        <v>3111</v>
      </c>
      <c r="B180" t="s">
        <v>99</v>
      </c>
      <c r="C180" s="61"/>
      <c r="D180" s="61"/>
    </row>
    <row r="181" spans="1:7" x14ac:dyDescent="0.3">
      <c r="A181">
        <v>313</v>
      </c>
      <c r="B181" t="s">
        <v>100</v>
      </c>
      <c r="D181" s="61"/>
    </row>
    <row r="182" spans="1:7" x14ac:dyDescent="0.3">
      <c r="A182">
        <v>3132</v>
      </c>
      <c r="B182" t="s">
        <v>101</v>
      </c>
    </row>
    <row r="183" spans="1:7" x14ac:dyDescent="0.3">
      <c r="A183">
        <v>3133</v>
      </c>
      <c r="B183" t="s">
        <v>102</v>
      </c>
      <c r="D183" s="61"/>
    </row>
    <row r="184" spans="1:7" x14ac:dyDescent="0.3">
      <c r="A184">
        <v>32</v>
      </c>
      <c r="B184" t="s">
        <v>19</v>
      </c>
      <c r="C184">
        <v>26.54</v>
      </c>
      <c r="D184">
        <v>106.2</v>
      </c>
      <c r="E184" s="64">
        <v>106.2</v>
      </c>
      <c r="F184" s="64">
        <v>106.2</v>
      </c>
      <c r="G184" s="64">
        <v>106.2</v>
      </c>
    </row>
    <row r="185" spans="1:7" x14ac:dyDescent="0.3">
      <c r="A185">
        <v>58</v>
      </c>
      <c r="B185" t="s">
        <v>206</v>
      </c>
      <c r="D185">
        <v>279.97000000000003</v>
      </c>
      <c r="E185" s="64"/>
      <c r="F185" s="64"/>
      <c r="G185" s="64"/>
    </row>
    <row r="186" spans="1:7" x14ac:dyDescent="0.3">
      <c r="A186">
        <v>3</v>
      </c>
      <c r="B186" t="s">
        <v>9</v>
      </c>
      <c r="D186">
        <v>279.97000000000003</v>
      </c>
      <c r="E186" s="64"/>
      <c r="F186" s="64"/>
      <c r="G186" s="64"/>
    </row>
    <row r="187" spans="1:7" x14ac:dyDescent="0.3">
      <c r="A187">
        <v>31</v>
      </c>
      <c r="B187" t="s">
        <v>10</v>
      </c>
      <c r="D187">
        <v>279.97000000000003</v>
      </c>
      <c r="E187" s="64"/>
      <c r="F187" s="64"/>
      <c r="G187" s="64"/>
    </row>
    <row r="188" spans="1:7" x14ac:dyDescent="0.3">
      <c r="A188">
        <v>321</v>
      </c>
      <c r="B188" t="s">
        <v>103</v>
      </c>
      <c r="C188" s="61"/>
      <c r="E188" s="64">
        <v>106.2</v>
      </c>
      <c r="F188" s="64">
        <v>106.2</v>
      </c>
      <c r="G188" s="64">
        <v>106.2</v>
      </c>
    </row>
    <row r="189" spans="1:7" x14ac:dyDescent="0.3">
      <c r="A189" t="s">
        <v>157</v>
      </c>
      <c r="B189" t="s">
        <v>158</v>
      </c>
      <c r="C189" s="61">
        <v>1345.14</v>
      </c>
      <c r="D189" s="64">
        <v>1070</v>
      </c>
      <c r="E189" s="64">
        <v>800</v>
      </c>
      <c r="F189" s="64">
        <v>800</v>
      </c>
      <c r="G189" s="64">
        <v>800</v>
      </c>
    </row>
    <row r="190" spans="1:7" x14ac:dyDescent="0.3">
      <c r="A190">
        <v>11</v>
      </c>
      <c r="B190" t="s">
        <v>83</v>
      </c>
      <c r="C190" s="61">
        <v>1320.06</v>
      </c>
      <c r="D190" s="64">
        <v>1070</v>
      </c>
      <c r="E190" s="64">
        <v>800</v>
      </c>
      <c r="F190" s="64">
        <v>800</v>
      </c>
      <c r="G190" s="64">
        <v>800</v>
      </c>
    </row>
    <row r="191" spans="1:7" x14ac:dyDescent="0.3">
      <c r="A191">
        <v>3</v>
      </c>
      <c r="B191" t="s">
        <v>9</v>
      </c>
      <c r="C191" s="61">
        <v>887.65</v>
      </c>
      <c r="D191" s="64">
        <v>1070</v>
      </c>
      <c r="E191" s="64">
        <v>800</v>
      </c>
      <c r="F191" s="64">
        <v>800</v>
      </c>
      <c r="G191" s="64">
        <v>800</v>
      </c>
    </row>
    <row r="192" spans="1:7" x14ac:dyDescent="0.3">
      <c r="A192">
        <v>32</v>
      </c>
      <c r="B192" t="s">
        <v>19</v>
      </c>
      <c r="C192" s="61">
        <v>887.65</v>
      </c>
      <c r="D192" s="64">
        <v>1030</v>
      </c>
      <c r="E192" s="64">
        <v>800</v>
      </c>
      <c r="F192" s="64">
        <v>800</v>
      </c>
      <c r="G192" s="64">
        <v>800</v>
      </c>
    </row>
    <row r="193" spans="1:5" x14ac:dyDescent="0.3">
      <c r="A193">
        <v>322</v>
      </c>
      <c r="B193" t="s">
        <v>107</v>
      </c>
      <c r="E193">
        <v>0</v>
      </c>
    </row>
    <row r="194" spans="1:5" x14ac:dyDescent="0.3">
      <c r="A194">
        <v>3221</v>
      </c>
      <c r="B194" t="s">
        <v>108</v>
      </c>
    </row>
    <row r="195" spans="1:5" x14ac:dyDescent="0.3">
      <c r="A195">
        <v>323</v>
      </c>
      <c r="B195" t="s">
        <v>117</v>
      </c>
    </row>
    <row r="196" spans="1:5" x14ac:dyDescent="0.3">
      <c r="A196">
        <v>3239</v>
      </c>
      <c r="B196" t="s">
        <v>122</v>
      </c>
    </row>
    <row r="197" spans="1:5" x14ac:dyDescent="0.3">
      <c r="A197">
        <v>372</v>
      </c>
      <c r="B197" t="s">
        <v>140</v>
      </c>
      <c r="D197" s="64">
        <v>40</v>
      </c>
    </row>
    <row r="198" spans="1:5" x14ac:dyDescent="0.3">
      <c r="A198">
        <v>3722</v>
      </c>
      <c r="B198" t="s">
        <v>159</v>
      </c>
    </row>
    <row r="199" spans="1:5" x14ac:dyDescent="0.3">
      <c r="A199">
        <v>4</v>
      </c>
      <c r="B199" t="s">
        <v>112</v>
      </c>
      <c r="C199">
        <v>432.41</v>
      </c>
    </row>
    <row r="200" spans="1:5" x14ac:dyDescent="0.3">
      <c r="A200">
        <v>42</v>
      </c>
      <c r="B200" t="s">
        <v>27</v>
      </c>
      <c r="C200" s="61">
        <v>432.41</v>
      </c>
      <c r="D200" s="61"/>
    </row>
    <row r="201" spans="1:5" x14ac:dyDescent="0.3">
      <c r="A201">
        <v>5</v>
      </c>
      <c r="B201" t="s">
        <v>87</v>
      </c>
      <c r="C201" s="61">
        <v>25.08</v>
      </c>
      <c r="D201" s="61"/>
    </row>
    <row r="202" spans="1:5" x14ac:dyDescent="0.3">
      <c r="A202">
        <v>51</v>
      </c>
      <c r="B202" t="s">
        <v>87</v>
      </c>
      <c r="C202" s="61">
        <v>25.08</v>
      </c>
      <c r="D202" s="61"/>
    </row>
    <row r="203" spans="1:5" x14ac:dyDescent="0.3">
      <c r="A203">
        <v>3</v>
      </c>
      <c r="B203" t="s">
        <v>9</v>
      </c>
      <c r="C203" s="61">
        <v>25.08</v>
      </c>
      <c r="D203" s="61"/>
    </row>
    <row r="204" spans="1:5" x14ac:dyDescent="0.3">
      <c r="A204">
        <v>32</v>
      </c>
      <c r="B204" t="s">
        <v>19</v>
      </c>
      <c r="C204" s="61">
        <v>25.08</v>
      </c>
      <c r="D204" s="61"/>
    </row>
    <row r="205" spans="1:5" x14ac:dyDescent="0.3">
      <c r="A205" t="s">
        <v>160</v>
      </c>
      <c r="B205" t="s">
        <v>161</v>
      </c>
      <c r="C205" s="61"/>
      <c r="D205" s="61">
        <v>12305</v>
      </c>
      <c r="E205" s="64">
        <v>8547</v>
      </c>
    </row>
    <row r="206" spans="1:5" x14ac:dyDescent="0.3">
      <c r="A206">
        <v>525</v>
      </c>
      <c r="B206" t="s">
        <v>162</v>
      </c>
      <c r="C206" s="61"/>
      <c r="D206" s="61">
        <v>12305</v>
      </c>
      <c r="E206" s="64">
        <v>4170.3999999999996</v>
      </c>
    </row>
    <row r="207" spans="1:5" x14ac:dyDescent="0.3">
      <c r="A207">
        <v>585</v>
      </c>
      <c r="B207" t="s">
        <v>202</v>
      </c>
      <c r="C207" s="61"/>
      <c r="D207" s="61"/>
      <c r="E207" s="64">
        <v>4376.6000000000004</v>
      </c>
    </row>
    <row r="208" spans="1:5" x14ac:dyDescent="0.3">
      <c r="A208">
        <v>3</v>
      </c>
      <c r="B208" t="s">
        <v>9</v>
      </c>
      <c r="C208" s="61"/>
      <c r="D208" s="61">
        <v>12305</v>
      </c>
      <c r="E208" s="64">
        <v>8547</v>
      </c>
    </row>
    <row r="209" spans="1:7" x14ac:dyDescent="0.3">
      <c r="A209">
        <v>321</v>
      </c>
      <c r="B209" t="s">
        <v>103</v>
      </c>
      <c r="C209" s="61"/>
      <c r="D209" s="61">
        <v>12305</v>
      </c>
      <c r="E209" s="64">
        <v>8547</v>
      </c>
    </row>
    <row r="210" spans="1:7" x14ac:dyDescent="0.3">
      <c r="A210">
        <v>3213</v>
      </c>
      <c r="B210" t="s">
        <v>129</v>
      </c>
      <c r="C210" s="61"/>
      <c r="D210" s="61"/>
      <c r="E210" s="64">
        <v>8547</v>
      </c>
    </row>
    <row r="211" spans="1:7" x14ac:dyDescent="0.3">
      <c r="A211" t="s">
        <v>203</v>
      </c>
      <c r="B211" t="s">
        <v>204</v>
      </c>
      <c r="C211" s="61"/>
      <c r="D211" s="61">
        <v>168</v>
      </c>
      <c r="E211" s="64">
        <v>250</v>
      </c>
      <c r="F211" s="64">
        <v>250</v>
      </c>
      <c r="G211" s="64">
        <v>250</v>
      </c>
    </row>
    <row r="212" spans="1:7" x14ac:dyDescent="0.3">
      <c r="A212">
        <v>11</v>
      </c>
      <c r="B212" t="s">
        <v>83</v>
      </c>
      <c r="C212" s="61"/>
      <c r="D212" s="61">
        <v>168</v>
      </c>
      <c r="E212" s="64">
        <v>250</v>
      </c>
      <c r="F212" s="64">
        <v>250</v>
      </c>
      <c r="G212" s="64">
        <v>250</v>
      </c>
    </row>
    <row r="213" spans="1:7" x14ac:dyDescent="0.3">
      <c r="A213">
        <v>3</v>
      </c>
      <c r="B213" t="s">
        <v>9</v>
      </c>
      <c r="C213" s="61"/>
      <c r="D213" s="61">
        <v>168</v>
      </c>
      <c r="E213" s="64">
        <v>250</v>
      </c>
      <c r="F213" s="64">
        <v>250</v>
      </c>
      <c r="G213" s="64">
        <v>250</v>
      </c>
    </row>
    <row r="214" spans="1:7" x14ac:dyDescent="0.3">
      <c r="A214">
        <v>32</v>
      </c>
      <c r="B214" t="s">
        <v>19</v>
      </c>
      <c r="C214" s="61"/>
      <c r="D214" s="61">
        <v>168</v>
      </c>
      <c r="E214" s="64">
        <v>250</v>
      </c>
      <c r="F214" s="64">
        <v>250</v>
      </c>
      <c r="G214" s="64">
        <v>250</v>
      </c>
    </row>
    <row r="215" spans="1:7" x14ac:dyDescent="0.3">
      <c r="A215" t="s">
        <v>163</v>
      </c>
      <c r="B215" t="s">
        <v>164</v>
      </c>
      <c r="D215">
        <v>145.85</v>
      </c>
    </row>
    <row r="216" spans="1:7" x14ac:dyDescent="0.3">
      <c r="A216">
        <v>521</v>
      </c>
      <c r="B216" t="s">
        <v>165</v>
      </c>
      <c r="D216">
        <v>145.85</v>
      </c>
    </row>
    <row r="217" spans="1:7" x14ac:dyDescent="0.3">
      <c r="A217">
        <v>3</v>
      </c>
      <c r="B217" t="s">
        <v>9</v>
      </c>
      <c r="D217">
        <v>145.85</v>
      </c>
    </row>
    <row r="218" spans="1:7" x14ac:dyDescent="0.3">
      <c r="A218">
        <v>381</v>
      </c>
      <c r="B218" t="s">
        <v>166</v>
      </c>
      <c r="D218">
        <v>145.85</v>
      </c>
    </row>
    <row r="219" spans="1:7" x14ac:dyDescent="0.3">
      <c r="A219">
        <v>3812</v>
      </c>
      <c r="B219" t="s">
        <v>166</v>
      </c>
    </row>
    <row r="220" spans="1:7" x14ac:dyDescent="0.3">
      <c r="A220" t="s">
        <v>167</v>
      </c>
      <c r="B220" t="s">
        <v>168</v>
      </c>
      <c r="C220">
        <v>200.23</v>
      </c>
      <c r="D220">
        <v>199.08</v>
      </c>
      <c r="E220" s="64">
        <v>200</v>
      </c>
      <c r="F220" s="64">
        <v>200</v>
      </c>
      <c r="G220" s="64">
        <v>200</v>
      </c>
    </row>
    <row r="221" spans="1:7" x14ac:dyDescent="0.3">
      <c r="A221">
        <v>3</v>
      </c>
      <c r="B221" t="s">
        <v>106</v>
      </c>
      <c r="C221">
        <v>1.1499999999999999</v>
      </c>
      <c r="E221" s="64"/>
      <c r="F221" s="64"/>
      <c r="G221" s="64"/>
    </row>
    <row r="222" spans="1:7" x14ac:dyDescent="0.3">
      <c r="A222">
        <v>32</v>
      </c>
      <c r="B222" t="s">
        <v>106</v>
      </c>
      <c r="C222">
        <v>1.1499999999999999</v>
      </c>
      <c r="E222" s="64"/>
      <c r="F222" s="64"/>
      <c r="G222" s="64"/>
    </row>
    <row r="223" spans="1:7" x14ac:dyDescent="0.3">
      <c r="A223">
        <v>4</v>
      </c>
      <c r="B223" t="s">
        <v>112</v>
      </c>
      <c r="C223">
        <v>1.1499999999999999</v>
      </c>
      <c r="E223" s="64"/>
      <c r="F223" s="64"/>
      <c r="G223" s="64"/>
    </row>
    <row r="224" spans="1:7" x14ac:dyDescent="0.3">
      <c r="A224">
        <v>42</v>
      </c>
      <c r="B224" t="s">
        <v>27</v>
      </c>
      <c r="C224">
        <v>1.1499999999999999</v>
      </c>
      <c r="E224" s="64"/>
      <c r="F224" s="64"/>
      <c r="G224" s="64"/>
    </row>
    <row r="225" spans="1:7" x14ac:dyDescent="0.3">
      <c r="A225">
        <v>521</v>
      </c>
      <c r="B225" t="s">
        <v>165</v>
      </c>
      <c r="C225">
        <v>199.08</v>
      </c>
      <c r="D225">
        <v>199.08</v>
      </c>
      <c r="E225" s="64">
        <v>200</v>
      </c>
      <c r="F225" s="64">
        <v>200</v>
      </c>
      <c r="G225" s="64">
        <v>200</v>
      </c>
    </row>
    <row r="226" spans="1:7" x14ac:dyDescent="0.3">
      <c r="A226">
        <v>4</v>
      </c>
      <c r="B226" t="s">
        <v>11</v>
      </c>
      <c r="C226">
        <v>199.08</v>
      </c>
      <c r="D226">
        <v>199.08</v>
      </c>
      <c r="E226" s="64">
        <v>200</v>
      </c>
      <c r="F226" s="64">
        <v>200</v>
      </c>
      <c r="G226" s="64">
        <v>200</v>
      </c>
    </row>
    <row r="227" spans="1:7" x14ac:dyDescent="0.3">
      <c r="A227">
        <v>424</v>
      </c>
      <c r="B227" t="s">
        <v>113</v>
      </c>
      <c r="C227">
        <v>199.08</v>
      </c>
      <c r="D227">
        <v>199.08</v>
      </c>
      <c r="E227" s="64">
        <v>200</v>
      </c>
      <c r="F227" s="64">
        <v>200</v>
      </c>
      <c r="G227" s="64">
        <v>200</v>
      </c>
    </row>
    <row r="228" spans="1:7" x14ac:dyDescent="0.3">
      <c r="A228">
        <v>4241</v>
      </c>
      <c r="B228" t="s">
        <v>113</v>
      </c>
    </row>
    <row r="229" spans="1:7" x14ac:dyDescent="0.3">
      <c r="A229">
        <v>61</v>
      </c>
      <c r="B229" t="s">
        <v>169</v>
      </c>
      <c r="C229">
        <v>0</v>
      </c>
      <c r="D229">
        <v>0</v>
      </c>
    </row>
    <row r="230" spans="1:7" x14ac:dyDescent="0.3">
      <c r="A230">
        <v>4</v>
      </c>
      <c r="B230" t="s">
        <v>11</v>
      </c>
      <c r="C230">
        <v>0</v>
      </c>
      <c r="D230">
        <v>0</v>
      </c>
    </row>
    <row r="231" spans="1:7" x14ac:dyDescent="0.3">
      <c r="A231">
        <v>42</v>
      </c>
      <c r="B231" t="s">
        <v>27</v>
      </c>
      <c r="D231">
        <v>0</v>
      </c>
    </row>
    <row r="232" spans="1:7" x14ac:dyDescent="0.3">
      <c r="A232">
        <v>422</v>
      </c>
      <c r="B232" t="s">
        <v>170</v>
      </c>
      <c r="D232">
        <v>0</v>
      </c>
    </row>
    <row r="233" spans="1:7" x14ac:dyDescent="0.3">
      <c r="A233">
        <v>4221</v>
      </c>
      <c r="B233" t="s">
        <v>171</v>
      </c>
    </row>
    <row r="234" spans="1:7" x14ac:dyDescent="0.3">
      <c r="A234">
        <v>94</v>
      </c>
      <c r="B234" t="s">
        <v>172</v>
      </c>
      <c r="C234">
        <v>0</v>
      </c>
      <c r="D234">
        <v>0</v>
      </c>
    </row>
    <row r="235" spans="1:7" x14ac:dyDescent="0.3">
      <c r="A235">
        <v>3</v>
      </c>
      <c r="B235" t="s">
        <v>9</v>
      </c>
      <c r="C235">
        <v>0</v>
      </c>
      <c r="D235">
        <v>0</v>
      </c>
    </row>
    <row r="236" spans="1:7" x14ac:dyDescent="0.3">
      <c r="A236">
        <v>32</v>
      </c>
      <c r="B236" t="s">
        <v>19</v>
      </c>
      <c r="D236">
        <v>0</v>
      </c>
    </row>
    <row r="237" spans="1:7" x14ac:dyDescent="0.3">
      <c r="A237">
        <v>323</v>
      </c>
      <c r="B237" t="s">
        <v>173</v>
      </c>
      <c r="D237">
        <v>0</v>
      </c>
    </row>
    <row r="238" spans="1:7" x14ac:dyDescent="0.3">
      <c r="A238">
        <v>3232</v>
      </c>
      <c r="B238" t="s">
        <v>119</v>
      </c>
    </row>
    <row r="239" spans="1:7" x14ac:dyDescent="0.3">
      <c r="A239">
        <v>95</v>
      </c>
      <c r="B239" t="s">
        <v>174</v>
      </c>
      <c r="C239">
        <v>0</v>
      </c>
      <c r="D239">
        <v>0</v>
      </c>
    </row>
    <row r="240" spans="1:7" x14ac:dyDescent="0.3">
      <c r="A240">
        <v>3</v>
      </c>
      <c r="B240" t="s">
        <v>9</v>
      </c>
      <c r="C240">
        <v>0</v>
      </c>
      <c r="D240">
        <v>0</v>
      </c>
    </row>
    <row r="241" spans="1:7" x14ac:dyDescent="0.3">
      <c r="A241">
        <v>32</v>
      </c>
      <c r="B241" t="s">
        <v>19</v>
      </c>
      <c r="D241">
        <v>0</v>
      </c>
    </row>
    <row r="242" spans="1:7" x14ac:dyDescent="0.3">
      <c r="A242">
        <v>323</v>
      </c>
      <c r="B242" t="s">
        <v>117</v>
      </c>
      <c r="D242">
        <v>0</v>
      </c>
    </row>
    <row r="243" spans="1:7" x14ac:dyDescent="0.3">
      <c r="A243">
        <v>3232</v>
      </c>
      <c r="B243" t="s">
        <v>119</v>
      </c>
    </row>
    <row r="244" spans="1:7" x14ac:dyDescent="0.3">
      <c r="A244">
        <v>324</v>
      </c>
      <c r="B244" t="s">
        <v>175</v>
      </c>
      <c r="D244">
        <v>0</v>
      </c>
    </row>
    <row r="245" spans="1:7" x14ac:dyDescent="0.3">
      <c r="A245">
        <v>3241</v>
      </c>
      <c r="B245" t="s">
        <v>175</v>
      </c>
      <c r="C245" s="61"/>
      <c r="D245" s="61"/>
    </row>
    <row r="246" spans="1:7" x14ac:dyDescent="0.3">
      <c r="A246" t="s">
        <v>176</v>
      </c>
      <c r="B246" t="s">
        <v>177</v>
      </c>
      <c r="C246" s="61">
        <v>54699.46</v>
      </c>
      <c r="D246" s="61">
        <v>62196.41</v>
      </c>
      <c r="E246">
        <v>67846.490000000005</v>
      </c>
      <c r="F246">
        <v>67846.490000000005</v>
      </c>
      <c r="G246">
        <v>67846.490000000005</v>
      </c>
    </row>
    <row r="247" spans="1:7" x14ac:dyDescent="0.3">
      <c r="A247" t="s">
        <v>178</v>
      </c>
      <c r="B247" t="s">
        <v>179</v>
      </c>
      <c r="C247" s="61">
        <v>54699.46</v>
      </c>
      <c r="D247" s="61">
        <v>62196.41</v>
      </c>
      <c r="E247">
        <v>67846.490000000005</v>
      </c>
      <c r="F247">
        <v>67846.490000000005</v>
      </c>
      <c r="G247">
        <v>67846.490000000005</v>
      </c>
    </row>
    <row r="248" spans="1:7" x14ac:dyDescent="0.3">
      <c r="A248">
        <v>521</v>
      </c>
      <c r="B248" t="s">
        <v>87</v>
      </c>
      <c r="C248" s="61">
        <v>54699.46</v>
      </c>
      <c r="D248" s="61">
        <v>62196.41</v>
      </c>
      <c r="E248">
        <v>67846.490000000005</v>
      </c>
      <c r="F248">
        <v>67846.490000000005</v>
      </c>
      <c r="G248">
        <v>67846.490000000005</v>
      </c>
    </row>
    <row r="249" spans="1:7" x14ac:dyDescent="0.3">
      <c r="A249">
        <v>3</v>
      </c>
      <c r="B249" t="s">
        <v>9</v>
      </c>
      <c r="C249" s="61">
        <v>54699.46</v>
      </c>
      <c r="D249" s="61">
        <v>62196.41</v>
      </c>
      <c r="E249">
        <v>67846.490000000005</v>
      </c>
      <c r="F249">
        <v>67846.490000000005</v>
      </c>
      <c r="G249">
        <v>67846.490000000005</v>
      </c>
    </row>
    <row r="250" spans="1:7" x14ac:dyDescent="0.3">
      <c r="A250">
        <v>31</v>
      </c>
      <c r="B250" t="s">
        <v>10</v>
      </c>
      <c r="C250" s="61">
        <v>46971.5</v>
      </c>
      <c r="D250" s="61">
        <v>56490.65</v>
      </c>
      <c r="E250">
        <v>61966.09</v>
      </c>
      <c r="F250">
        <v>61966.09</v>
      </c>
      <c r="G250">
        <v>61966.09</v>
      </c>
    </row>
    <row r="251" spans="1:7" x14ac:dyDescent="0.3">
      <c r="A251">
        <v>311</v>
      </c>
      <c r="B251" t="s">
        <v>98</v>
      </c>
      <c r="C251" s="61"/>
      <c r="D251" s="61"/>
    </row>
    <row r="252" spans="1:7" x14ac:dyDescent="0.3">
      <c r="A252">
        <v>3111</v>
      </c>
      <c r="B252" t="s">
        <v>99</v>
      </c>
      <c r="C252" s="61"/>
      <c r="D252" s="61"/>
    </row>
    <row r="253" spans="1:7" x14ac:dyDescent="0.3">
      <c r="A253">
        <v>312</v>
      </c>
      <c r="B253" t="s">
        <v>115</v>
      </c>
      <c r="C253" s="61"/>
      <c r="E253">
        <v>0</v>
      </c>
    </row>
    <row r="254" spans="1:7" x14ac:dyDescent="0.3">
      <c r="A254">
        <v>3121</v>
      </c>
      <c r="B254" t="s">
        <v>115</v>
      </c>
      <c r="C254" s="61"/>
      <c r="D254" s="61"/>
      <c r="E254">
        <v>0</v>
      </c>
    </row>
    <row r="255" spans="1:7" x14ac:dyDescent="0.3">
      <c r="A255">
        <v>313</v>
      </c>
      <c r="B255" t="s">
        <v>100</v>
      </c>
      <c r="C255" s="61"/>
      <c r="D255" s="61"/>
    </row>
    <row r="256" spans="1:7" x14ac:dyDescent="0.3">
      <c r="A256">
        <v>3132</v>
      </c>
      <c r="B256" t="s">
        <v>101</v>
      </c>
      <c r="C256" s="61"/>
      <c r="D256" s="61"/>
    </row>
    <row r="257" spans="1:7" x14ac:dyDescent="0.3">
      <c r="A257">
        <v>3133</v>
      </c>
      <c r="B257" t="s">
        <v>102</v>
      </c>
      <c r="C257" s="61"/>
      <c r="D257" s="61"/>
    </row>
    <row r="258" spans="1:7" x14ac:dyDescent="0.3">
      <c r="A258">
        <v>32</v>
      </c>
      <c r="B258" t="s">
        <v>19</v>
      </c>
      <c r="C258" s="61">
        <v>7689.22</v>
      </c>
      <c r="D258" s="61">
        <v>5679.22</v>
      </c>
      <c r="E258" s="64">
        <v>5865.4</v>
      </c>
      <c r="F258" s="64">
        <v>5865.4</v>
      </c>
      <c r="G258" s="64">
        <v>5865.4</v>
      </c>
    </row>
    <row r="259" spans="1:7" x14ac:dyDescent="0.3">
      <c r="A259">
        <v>321</v>
      </c>
      <c r="B259" t="s">
        <v>103</v>
      </c>
    </row>
    <row r="260" spans="1:7" x14ac:dyDescent="0.3">
      <c r="A260">
        <v>3211</v>
      </c>
      <c r="B260" t="s">
        <v>104</v>
      </c>
      <c r="C260" s="61"/>
      <c r="D260" s="61"/>
    </row>
    <row r="261" spans="1:7" x14ac:dyDescent="0.3">
      <c r="A261">
        <v>322</v>
      </c>
      <c r="B261" t="s">
        <v>107</v>
      </c>
      <c r="C261" s="61"/>
      <c r="D261" s="61"/>
    </row>
    <row r="262" spans="1:7" x14ac:dyDescent="0.3">
      <c r="A262">
        <v>3221</v>
      </c>
      <c r="B262" t="s">
        <v>108</v>
      </c>
      <c r="C262" s="61"/>
      <c r="D262" s="61"/>
    </row>
    <row r="263" spans="1:7" x14ac:dyDescent="0.3">
      <c r="A263">
        <v>3223</v>
      </c>
      <c r="B263" t="s">
        <v>109</v>
      </c>
      <c r="C263" s="61"/>
      <c r="D263" s="61"/>
    </row>
    <row r="264" spans="1:7" x14ac:dyDescent="0.3">
      <c r="A264">
        <v>323</v>
      </c>
      <c r="B264" t="s">
        <v>117</v>
      </c>
    </row>
    <row r="265" spans="1:7" x14ac:dyDescent="0.3">
      <c r="A265">
        <v>3234</v>
      </c>
      <c r="B265" t="s">
        <v>120</v>
      </c>
    </row>
    <row r="266" spans="1:7" x14ac:dyDescent="0.3">
      <c r="A266">
        <v>3236</v>
      </c>
      <c r="B266" t="s">
        <v>132</v>
      </c>
    </row>
    <row r="267" spans="1:7" x14ac:dyDescent="0.3">
      <c r="A267">
        <v>343</v>
      </c>
      <c r="B267" t="s">
        <v>180</v>
      </c>
      <c r="C267">
        <v>38.74</v>
      </c>
      <c r="D267">
        <v>26.54</v>
      </c>
      <c r="E267" s="64">
        <v>15</v>
      </c>
      <c r="F267" s="64">
        <v>15</v>
      </c>
      <c r="G267" s="64">
        <v>15</v>
      </c>
    </row>
    <row r="269" spans="1:7" x14ac:dyDescent="0.3">
      <c r="B269" t="s">
        <v>205</v>
      </c>
      <c r="C269">
        <v>556947.73</v>
      </c>
      <c r="D269">
        <v>748156.68</v>
      </c>
      <c r="E269">
        <v>742181.88</v>
      </c>
      <c r="F269">
        <v>733634.88</v>
      </c>
      <c r="G269">
        <v>733634.88</v>
      </c>
    </row>
  </sheetData>
  <mergeCells count="2">
    <mergeCell ref="A1:I1"/>
    <mergeCell ref="A3:I3"/>
  </mergeCells>
  <pageMargins left="0.7" right="0.7" top="0.75" bottom="0.75" header="0.3" footer="0.3"/>
  <pageSetup paperSize="9" scale="5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Antonija Božić</cp:lastModifiedBy>
  <cp:lastPrinted>2023-10-30T08:29:47Z</cp:lastPrinted>
  <dcterms:created xsi:type="dcterms:W3CDTF">2022-08-12T12:51:27Z</dcterms:created>
  <dcterms:modified xsi:type="dcterms:W3CDTF">2023-12-29T08:19:42Z</dcterms:modified>
</cp:coreProperties>
</file>